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mplaboratorija-my.sharepoint.com/personal/l_barakauskaite_medicinapractica_lt/Documents/Desktop/VIEŠIEJI/Antakalnis/Antakalnio poliklinika 2023 03 13/pasiūlymo dokumentai MPL/"/>
    </mc:Choice>
  </mc:AlternateContent>
  <xr:revisionPtr revIDLastSave="79" documentId="8_{17D20898-BC26-4E0E-B9C7-C14954781F4B}" xr6:coauthVersionLast="47" xr6:coauthVersionMax="47" xr10:uidLastSave="{F779D718-5DC1-484E-888B-9ADC34B0099C}"/>
  <bookViews>
    <workbookView xWindow="-120" yWindow="-120" windowWidth="29040" windowHeight="15840" xr2:uid="{00000000-000D-0000-FFFF-FFFF00000000}"/>
  </bookViews>
  <sheets>
    <sheet name="Specifikacija 2023" sheetId="7" r:id="rId1"/>
  </sheets>
  <definedNames>
    <definedName name="_xlnm._FilterDatabase" localSheetId="0" hidden="1">'Specifikacija 2023'!#REF!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2" i="7" l="1"/>
  <c r="E163" i="7"/>
  <c r="E164" i="7"/>
  <c r="E165" i="7"/>
  <c r="E166" i="7"/>
  <c r="E167" i="7"/>
  <c r="E16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11" i="7"/>
  <c r="E157" i="7" l="1"/>
  <c r="E193" i="7" l="1"/>
  <c r="E168"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217" i="7"/>
  <c r="E216" i="7"/>
  <c r="E215" i="7"/>
  <c r="E214" i="7"/>
  <c r="E213" i="7"/>
  <c r="E212" i="7"/>
  <c r="E211" i="7"/>
  <c r="E210" i="7"/>
  <c r="E209" i="7"/>
  <c r="E208" i="7"/>
  <c r="E207" i="7"/>
  <c r="E206" i="7"/>
  <c r="E205" i="7"/>
  <c r="E204" i="7"/>
  <c r="E203" i="7"/>
  <c r="E202" i="7"/>
  <c r="E201" i="7"/>
  <c r="E200" i="7"/>
  <c r="E199" i="7"/>
  <c r="E198" i="7"/>
  <c r="E197" i="7"/>
  <c r="E218" i="7" l="1"/>
  <c r="E107" i="7"/>
</calcChain>
</file>

<file path=xl/sharedStrings.xml><?xml version="1.0" encoding="utf-8"?>
<sst xmlns="http://schemas.openxmlformats.org/spreadsheetml/2006/main" count="604" uniqueCount="431">
  <si>
    <t>Supaprastinto atviro konkurso sąlygų 1 priedas</t>
  </si>
  <si>
    <t>PASIŪLYMAS</t>
  </si>
  <si>
    <t>(Data)</t>
  </si>
  <si>
    <t>(Sudarymo vieta)</t>
  </si>
  <si>
    <t>Tiekėjo pavadinimas / Jeigu dalyvauja ūkio subjektų grupė, surašomi visi dalyvių pavadinimai</t>
  </si>
  <si>
    <t>Tiekėjo adresas / Jeigu dalyvauja ūkio subjektų grupė, surašomi visi dalyvių adresai</t>
  </si>
  <si>
    <t>Tiekėjo įmonės kodas / Jeigu dalyvauja ūkio subjektų grupė, surašomi visų įmonių kodai</t>
  </si>
  <si>
    <t>Tiekėjo PVM kodas / Jeigu dalyvauja ūkio subjektų grupė, surašomi visų įmonių PVM kodai</t>
  </si>
  <si>
    <t>Tiekėjo atsiskaitomosios sąskaitos numeris, banko pavadinimas, banko kodas</t>
  </si>
  <si>
    <t>Už pasiūlymą atsakingo asmens vardas, pavardė, pareigos</t>
  </si>
  <si>
    <t>Telefono numeris</t>
  </si>
  <si>
    <t>Fakso numeris</t>
  </si>
  <si>
    <t>El. pašto adresas</t>
  </si>
  <si>
    <t>Subteikėjo (-ų) pavadinimas (-ai)</t>
  </si>
  <si>
    <t>Subteikėjo (-ų) adresas (-ai)</t>
  </si>
  <si>
    <t xml:space="preserve">Įsipareigojimų dalis (procentais), kuriai ketinama pasitelkti subteikėją (-us) </t>
  </si>
  <si>
    <t>Pastaba: Pildoma, jei ketinama pasitelkti subteikėją (-us).</t>
  </si>
  <si>
    <t>DĖL LABORATORINIŲ TYRIMŲ ATLIKIMO PASLAUGŲ PIRKIMO</t>
  </si>
  <si>
    <r>
      <t xml:space="preserve">1. Šiuo pasiūlymu pažymime, kad sutinkame su visomis konkurso sąlygomis, nustatytomis:
1.1. Supaprastinto atviro konkurso skelbime, paskelbtame Viešųjų pirkimų įstatymo nustatyta tvarka Centrinėje viešųjų pirkimų informacinėje sistemoje (toliau – CVP IS);
1.2. Supaprastinto atviro konkurso sąlygose, kituose pirkimo dokumentuose (jų paaiškinimuose, papildymuose, papildymuose).
2. Pasirašydami CVP IS priemonėmis pateiktą pasiūlymą, patvirtiname, kad dokumentų skaitmeninės kopijos ir CVP IS pateikti duomenys yra tikri. 
3. Atsižvelgiant į pirkimo dokumentuose išdėstytas sąlygas, teikiame savo pasiūlymą bei duomenis apie mūsų pasirengimą įvykdyti numatomą sudaryti pirkimo sutartį.
</t>
    </r>
    <r>
      <rPr>
        <b/>
        <u/>
        <sz val="11"/>
        <rFont val="Times New Roman"/>
        <family val="1"/>
        <charset val="186"/>
      </rPr>
      <t>Mes siūlome:</t>
    </r>
    <r>
      <rPr>
        <sz val="11"/>
        <rFont val="Times New Roman"/>
        <family val="1"/>
        <charset val="186"/>
      </rPr>
      <t xml:space="preserve">
</t>
    </r>
  </si>
  <si>
    <t xml:space="preserve">Pirkimo objekto dalies
Nr.
</t>
  </si>
  <si>
    <t xml:space="preserve">Pirkimo objekto dalies pavadinimas/
reikalavimai
</t>
  </si>
  <si>
    <t>Vienos paslaugos (laboratorinio tyrimo) įkainis, Eur (be PVM)</t>
  </si>
  <si>
    <t>Bendra paslaugų (laboratorinių tyrimų) kaina Eur (be PVM)</t>
  </si>
  <si>
    <t>Atlikimo ir gautų paslaugų (laboratorinių tyrimų) rezultatų pristatymo laikas</t>
  </si>
  <si>
    <t>Ličio koncentracijos nustatymas</t>
  </si>
  <si>
    <t>C-peptido nustatymas imunofermentiniu metodu</t>
  </si>
  <si>
    <t>17-hidroksiprogesterono nustatymas radioimuniniu metodu</t>
  </si>
  <si>
    <t>Beta žmogaus chorioninio gonadotropino nustatymas imunofermentiniu metodu</t>
  </si>
  <si>
    <t>Aldosterono nustatymas radioimuniniu metodu</t>
  </si>
  <si>
    <t>Vėžio žymens Ca 72–4 nustatymas</t>
  </si>
  <si>
    <t>Imunoglobulino A koncentracijos nustatymas</t>
  </si>
  <si>
    <t>Imunoglobulino M koncentracijos nustatymas</t>
  </si>
  <si>
    <t>Imunoglobulino G koncentracijos nustatymas</t>
  </si>
  <si>
    <t>TSH receptorių blokuojančių antikūnų (anti-TSH) nustatymas</t>
  </si>
  <si>
    <t>Laisvo PSA (LPSA) nustatymas</t>
  </si>
  <si>
    <t>Vario koncentracijos nustatymas</t>
  </si>
  <si>
    <t>Cinko koncentracijos nustatymas</t>
  </si>
  <si>
    <t>Ceruloplazmino koncentracijos nustatymas</t>
  </si>
  <si>
    <t>Žmogaus leukocitų antigenas (ŽLA B-27)</t>
  </si>
  <si>
    <t>Tiroglobulino antikūnų kiekiui nustatymas (Anti-TG)</t>
  </si>
  <si>
    <t>PASTABA:</t>
  </si>
  <si>
    <t>4. Kartu su pasiūlymu pateikiami šie dokumentai (pasirašydamas pasiūlymą ar kiekvieną dokumentą parašu patvirtinu, kad dokumentų skaitmeninės kopijos yra tikros):</t>
  </si>
  <si>
    <t>Eil. Nr.</t>
  </si>
  <si>
    <t>Dokumento puslapių skaičius</t>
  </si>
  <si>
    <t>5. Pasiūlymas galioja iki ___________________________. Jeigu pasiūlyme nenurodytas jo galiojimo laikas, laikoma, kad pasiūlymas galioja 3 (tris) mėnesius nuo pasiūlymų pateikimo termino pabaigos.</t>
  </si>
  <si>
    <t>6. Šiame pasiūlyme yra pateikta ir konfidenciali informacija (dokumentai su konfidencialia informacija pateikti („prisegti“) atskirai):</t>
  </si>
  <si>
    <t>Eil.Nr.</t>
  </si>
  <si>
    <t>Konfidencialios informacijos pagrindimas (paaiškinama, kuo remiantis nurodytas dokumentas ar jo dalis yra konfidencialūs)</t>
  </si>
  <si>
    <t>PASTABA: Informacija, nurodyta VPĮ 20 straipsnio 2 dalies 1, 2, 3, 4 punktuose negali būti nurodoma ir nebus laikoma konfidencialia. Tiekėjas gali nurodyti, kuri informacijos dalis pasiūlyme yra konfidenciali. Tiekėjo su pasiūlymu teikiamų dokumentų informacijos konfidencialumas gali būti nustatomas tik pagrįstais atvejais. Jeigu kils abejonių dėl tiekėjo pasiūlyme nurodytos informacijos konfidencialumo, Komisija prašys tiekėją per nurodytą terminą, kuris negali būti trumpesnis kaip 5 darbo dienos, pagrįsti jos konfidencialumą. Jei tokia informacija pasiūlyme nebus nurodyta, Komisija laikys, kad bet kuri pasiūlyme pateikta informacija nėra konfidenciali, išskyrus informaciją, kurią atskleidus būtų pažeisti Asmens duomenų teisinės apsaugos įstatymo reikalavimai.
*Pildyti tuomet, jei bus pateikta konfidenciali informacija. Pagal Viešųjų pirkimų įstatymo 86 str. 9 d., laimėjusio dalyvio pasiūlymas bei sudaryta pirkimo sutartis (išskyrus konfidencialią informaciją, kaip nurodyta pirkimo sąlygose) bus paskelbti CVP IS. Tiekėjas negali nurodyti, kad visas pasiūlymas yra konfidencialus arba, kad konfidencialu yra pasiūlymo kaina (bendra viso pasiūlymo kaina).</t>
  </si>
  <si>
    <t>______________________</t>
  </si>
  <si>
    <t xml:space="preserve">(Tiekėjo arba jo įgalioto asmens pareigų pavadinimas) </t>
  </si>
  <si>
    <t xml:space="preserve">               (Parašas)*</t>
  </si>
  <si>
    <t xml:space="preserve">                   (Vardas ir pavardė)</t>
  </si>
  <si>
    <t>*Kadangi pirkimas vykdomas CVP IS priemonėmis ir yra reikalaujama pasiūlymą pasirašyti saugiu elektroniniu parašu, šio dokumento atskirai pasirašyti neprivaloma.</t>
  </si>
  <si>
    <t>Tymų IgM</t>
  </si>
  <si>
    <t>Kalprotektino kiekybinis nustatymas</t>
  </si>
  <si>
    <t>Antimiulerinis hormonas (AMH)</t>
  </si>
  <si>
    <t>Kaulų apykaitos žymuo Osteokalcinas N-MID</t>
  </si>
  <si>
    <t>Kaulų rezorbcijos žymuo beta- Cross Laps</t>
  </si>
  <si>
    <t>Toxo IgM (toksoplazmozės IgM)</t>
  </si>
  <si>
    <t>CMV IgM (Citomegalo viruso IgM)</t>
  </si>
  <si>
    <t>Raudonukės viruso IgG nustatymas imunofermentiniu metodu</t>
  </si>
  <si>
    <t>Raudonukės viruso IgM nustatymas imunofermentiniu metodu</t>
  </si>
  <si>
    <t>Citopatologinis tyrimas (biologinių skysčių, nuoplovų, nuogramdų tepinėliai su centrifugavimu ir koncentravimu, išskyrus makšties ir gimdos kaklelio tepinėlius) su įvertinimu</t>
  </si>
  <si>
    <t>Citopatologinis tyrimas (makšties ir gimdos kaklelio tepinėliai) pagal Bethesda sistemą, įvertinamas laboranto, prižiūrint gydytojui</t>
  </si>
  <si>
    <t>Citopatologinis gimdos kaklelio tepinėlio tyrimas: dažymas pagal Papanicolaou, įvertinimas pagal Bethesda sistemą, atliekamas gydytojo</t>
  </si>
  <si>
    <t>Citopatologinis išplėstinis bet kokios lokalizacijos medžiagos tepinėlių tyrimas (daugiau nei 5 preparatų ir /arba papildomi dažymo būdai), atliekamas gydytojo</t>
  </si>
  <si>
    <t>Citopatologinis plonos adatos aspiracijos, tyrimas, atliekamas gydytojo</t>
  </si>
  <si>
    <t>Operacinės ir biopsinės medžiagos (vieno tyrimo objekto) makroskopinis ir histologinis tyrimas – II lygis. Apyvarpė, naujagimio. Ductus deferens, sterilizacija. Ganglijas, simpatinis. Hidrocelės maišelis. Išvaržos maišelis, bet kurios lokalizacijos. Kiaušintakis, sterilizacija. Meniskas. Nervas, identifikacija. Oda, plastinė operacija. Pirštai, pašalinti dėl traumos. Sąnarinė „pelė“. Sėklidė, kastracija. Vidaus organai, pašalinti dėl traumos. Kita analogiška medžiaga, II lygis. Autopsijos, atliktos kitoje įstaigoje, histologinis tyrimas.</t>
  </si>
  <si>
    <t>Audinio dekalcifikavimo procedūra</t>
  </si>
  <si>
    <t>Specialūs dažymai mikroorganizmams, (kiekvienas metodas).</t>
  </si>
  <si>
    <t>Specialūs dažymai, visi kiti, kiekvienas.</t>
  </si>
  <si>
    <t>Histocheminis dažymas, identifikuojant cheminius komponentus (pvz. varį, cinką 1 vienetas).</t>
  </si>
  <si>
    <t>Histocheminis dažymas, identifikuojant fermentus (1vienetas).</t>
  </si>
  <si>
    <t>Preparatų (histologinių/citologinių), paruoštų kitur, konsultavimas („išorinė konsultacija“).</t>
  </si>
  <si>
    <t>Preparatų konsultavimas, paruošiant papildomus preparatus.</t>
  </si>
  <si>
    <t>Imunohistocheminis tyrimas, kiekvienas antikūnas.</t>
  </si>
  <si>
    <t>Gimdos kaklelio citologinis tyrimas skystųjų terpių technologija.</t>
  </si>
  <si>
    <t>CINtec PLUS imunocitocheminis tyrimas.</t>
  </si>
  <si>
    <t xml:space="preserve">Preliminarus
paslaugų (laboratorinių tyrimų) kiekis
(vnt.)
</t>
  </si>
  <si>
    <t>Tulžies rūgšties nustatymas</t>
  </si>
  <si>
    <t>Vibrijono identifikavimas iki rūšies</t>
  </si>
  <si>
    <t>Meningokokų, gonokokų ir kitų gramneigiamų kokų identifikavimas</t>
  </si>
  <si>
    <t>Listerijų identifikavimas iki rūšies</t>
  </si>
  <si>
    <t>Mikroorganizmo identifikavimas automatizuotu būdu</t>
  </si>
  <si>
    <t>1 dalis - BIOCHEMINIAI IR IMUNOLOGINIAI TYRIMAI</t>
  </si>
  <si>
    <t>Baltymai ir jų frakcijos (baltymų elektroforezė)</t>
  </si>
  <si>
    <t>CK-MB kreatinkinazės širdies izofermentas</t>
  </si>
  <si>
    <t>nuo 1 d. d. iki 7 d.d.</t>
  </si>
  <si>
    <t>Didelio jautrumo CRB</t>
  </si>
  <si>
    <t>Homocisteinas</t>
  </si>
  <si>
    <t>Adrenokortikotropinis hormonas (AKTH)</t>
  </si>
  <si>
    <t>Audinių transgliutaminazės antikūnai (anti-tTG) IgA</t>
  </si>
  <si>
    <t>Autoantikūnai prieš mitochondrijų antigeną M2 (anti-AMA M2)</t>
  </si>
  <si>
    <t>Bordetella pertussis (kokliušas) IgA</t>
  </si>
  <si>
    <t>Bordetella pertussis (kokliušas) IgG</t>
  </si>
  <si>
    <t>Branduolio antigenų antikūnai (ANA)</t>
  </si>
  <si>
    <t>Chlamydia pneumoniae IgG</t>
  </si>
  <si>
    <t>Chlamydia pneumoniae IgM</t>
  </si>
  <si>
    <t>Ciklinio citrulinizuoto peptido antikūnai (anti-CCP)</t>
  </si>
  <si>
    <t>CMV (Citomegalo viruso) IgM</t>
  </si>
  <si>
    <t>Echinococcus granulosus IgG</t>
  </si>
  <si>
    <t>Echinococcus multilocularis IgG</t>
  </si>
  <si>
    <t>Erkinio encefalito IgG (povakcininis vertinimas)</t>
  </si>
  <si>
    <t>Erkinis encefalitas IgG</t>
  </si>
  <si>
    <t>Erkinis encefalitas IgM</t>
  </si>
  <si>
    <t>HCV RNR kiekybinis nustatymas</t>
  </si>
  <si>
    <t>Hepatito A viruso (HAV) antikūnai IgM</t>
  </si>
  <si>
    <t>Hepatito A viruso (HAV) bendrų antikūnų nustatymas</t>
  </si>
  <si>
    <t>Hepatito B viruso (HBV) HBcor antikūnai (anti-HBcor)</t>
  </si>
  <si>
    <t>Hepatito B viruso (HBV) HBe antigenas (HBeAg)</t>
  </si>
  <si>
    <t>Hepatito B viruso (HBV) HBe antikūnai (anti-HBe)</t>
  </si>
  <si>
    <t>Hepatito B viruso (HBV) HBs antikūnai (anti-HBs)</t>
  </si>
  <si>
    <t>HE4+CA125+ROMA</t>
  </si>
  <si>
    <t>IGF-1 (augimo faktorius)</t>
  </si>
  <si>
    <t>Insulinas</t>
  </si>
  <si>
    <t>Kalcitoninas</t>
  </si>
  <si>
    <t>Mycoplasma pneumoniae IgG</t>
  </si>
  <si>
    <t>Mycoplasma pneumoniae IgM</t>
  </si>
  <si>
    <t>Neutrofilų citoplazmos antigenų antikūnai (ANCA)</t>
  </si>
  <si>
    <t>Prolaktinas (PRL)/makroprolaktinas</t>
  </si>
  <si>
    <t>Reninas</t>
  </si>
  <si>
    <t>Tiroglobulinas (TG)</t>
  </si>
  <si>
    <t>Toxocara canis IgG</t>
  </si>
  <si>
    <t>Toxoplasma gondii IgG antikūnai</t>
  </si>
  <si>
    <t>Varicella zoster IgG</t>
  </si>
  <si>
    <t>HCV RNR genotipo nustatymas</t>
  </si>
  <si>
    <t>nuo 1 d. d. iki 14 d.d.</t>
  </si>
  <si>
    <t>Kvantiferono tyrimas (QuantiFeron®-TB Gold Plus) tuberkuliozei nustatyti</t>
  </si>
  <si>
    <t>Retikuliocitų skaičiavimas</t>
  </si>
  <si>
    <t>Prisca I trimestro 11-14 nėštumo savaitės (prenatalinės rizikos tyrimas)</t>
  </si>
  <si>
    <t>Šarminės fosfatazės izofermentai</t>
  </si>
  <si>
    <t>nuo 1 darbo dienos (toliau – d. d.) iki 4 d.d.</t>
  </si>
  <si>
    <t>nuo 1 d. d. iki 2 d.d.</t>
  </si>
  <si>
    <t>nuo 1 d. d. iki 4 d.d.</t>
  </si>
  <si>
    <t>nuo 1 d. d. iki 3 d.d.</t>
  </si>
  <si>
    <t>nuo 1 d. d. iki 6 d.d.</t>
  </si>
  <si>
    <t>nuo 1 d. d. iki 10 d.d.</t>
  </si>
  <si>
    <t>nuo 1 d. d. iki 5 d.d.</t>
  </si>
  <si>
    <t>nuo 1 d. d. iki 8 d.d.</t>
  </si>
  <si>
    <t>Bendra 1 pirkimo objekto dalies kaina, Eur be PVM:</t>
  </si>
  <si>
    <t>2 dalis - MIKROBIOLOGINIAI TYRIMAI</t>
  </si>
  <si>
    <t>Tepinėlio iš genitalijų pasėlis, neigiamas</t>
  </si>
  <si>
    <t>Pasėlis iš nosiaryklės, neigiamas</t>
  </si>
  <si>
    <t>Pasėlis iš ryklės, neigiamas</t>
  </si>
  <si>
    <t>Pasėlis iš šlaplės, neigiamas</t>
  </si>
  <si>
    <t>Pasėlis nuo tonzilių, neigiamas</t>
  </si>
  <si>
    <t>Spermos pasėlis, neigiamas</t>
  </si>
  <si>
    <t>Sterilių organizmo skysčių pasėlis, neigiamas</t>
  </si>
  <si>
    <t>17001 Skreplių pasėlis, neigiamas</t>
  </si>
  <si>
    <t>17006 Šlapimo pasėlis, neigiamas</t>
  </si>
  <si>
    <t>Kraujo pasėlis automatizuotu būdu, neigiamas</t>
  </si>
  <si>
    <t>Pūlingų eksudatų pasėlis, neigiamas</t>
  </si>
  <si>
    <t>Pasėlis iš žaizdos, neigiamas</t>
  </si>
  <si>
    <t>Tepinėlių iš akių pasėlis, neigiamas</t>
  </si>
  <si>
    <t>Tepinėlių iš ausų pasėlis, neigiamas</t>
  </si>
  <si>
    <t>Tepinėlio iš nosies pasėlis, neigiamas</t>
  </si>
  <si>
    <t>Pasėlis iš gerklės, neigiamas</t>
  </si>
  <si>
    <t>Prostatos sekreto pasėlis, neigiamas</t>
  </si>
  <si>
    <t>Kateterių, drenų pasėlis, neigiamas</t>
  </si>
  <si>
    <t>Išmatų diagnostinis pasėlis, neigiamas</t>
  </si>
  <si>
    <t>Odos, nagų, plaukų pasėlis grybams nustatyti, neigiamas</t>
  </si>
  <si>
    <t>Jautrumo antibakteriniams vaistams nustatymas diskų difuzijos metodu (6 diskai)</t>
  </si>
  <si>
    <t>Jautrumo antibakteriniams vaistams nustatymas diskų difuzijos metodu (12 diskų)</t>
  </si>
  <si>
    <t>Antibakterinio vaisto MSK nustatymas E testų metodu</t>
  </si>
  <si>
    <t>Antibakterinio vaisto nustatymas automatizuota skiedimo sistema</t>
  </si>
  <si>
    <t>Enterobakterijų identifikavimas iki genties</t>
  </si>
  <si>
    <t>Enterobakterijų identifikavimas iki rūšies</t>
  </si>
  <si>
    <t>Kampilobakterijų identifikavimas</t>
  </si>
  <si>
    <t>Staphylococcus aureus identifikavimas</t>
  </si>
  <si>
    <t>Beta-hemolitinių streptokokų identifikavimas</t>
  </si>
  <si>
    <t>Streptococcus pneumoniae identifikavimas</t>
  </si>
  <si>
    <t>Enterokokų identifikavimas iki genties</t>
  </si>
  <si>
    <t>Enterokokų identifikavimas iki rūšies</t>
  </si>
  <si>
    <t>Hemofilų identifikavimas</t>
  </si>
  <si>
    <t>Pseudomonų identifikavimas</t>
  </si>
  <si>
    <t>Pseudomonų ir kt, biochemiškai neaktyvių lazdelių identifikavimas</t>
  </si>
  <si>
    <t>Difterijos sukėlėjo identifikavimas</t>
  </si>
  <si>
    <t>Anaerobų identifikavimas iki genties</t>
  </si>
  <si>
    <t>Anaerobų identifikavimas iki rūšies</t>
  </si>
  <si>
    <t>Candida genties grybų nustatymas auginant ant chromogeninio agaro</t>
  </si>
  <si>
    <t>Candida genties grybų nustatymas testų sistemos metodu</t>
  </si>
  <si>
    <t>Grybų identifikavimas</t>
  </si>
  <si>
    <t>3 dalis - MOLEKULINIAI TYRIMAI</t>
  </si>
  <si>
    <t>Chlamydia trachomatis (PGR)</t>
  </si>
  <si>
    <t>Hepatito B viruso (HBV) DNR</t>
  </si>
  <si>
    <t>Herpes Simplex virusas (HSV 1/2) (PGR)</t>
  </si>
  <si>
    <t>Mycoplasma genitalium (PGR)</t>
  </si>
  <si>
    <t>Mycoplasma hominis (PGR)</t>
  </si>
  <si>
    <t>Ureaplasma parvum (PGR)</t>
  </si>
  <si>
    <t>Ureaplasma urealyticum (PGR)</t>
  </si>
  <si>
    <t>4 dalis - PATOLOGIJOS TYRIMAI</t>
  </si>
  <si>
    <t>Citologinis tyrimas skystųjų terpių technologija  (skydliaukės, šlapimo pūslės, serozinių ertmių, solidinių organų aspiratai).</t>
  </si>
  <si>
    <t>Operacinės ir biopsinės medžiagos (vieno tyrimo objekto) makroskopinis ir histologinis tyrimas – III lygis. Abortas, dirbtinis. Akies junginė, biopsija/pterygium., stemplė/plonoji žarna. Ductus deferens, kita nei sterilizacija. Dupuytren’o kontraktūros audinys. Ganglijas, cista. Gaubtinė žarna, kolonostomijos anga. Hematoma. Hemorojus, mazgai. Išangė, įplėša/fistulė/išauga. Kaulo fragmentas, kita nei patologinis lūžis ar navikas. Kirmėlinė atauga. Kremzlė, nuogramdos. Minkštasis audinys, trauma, nekrozė, fistulė, lipoma. Morgagni cista. Neuroma, Mortono/trauminė. Oda, cista/karpa/išauga/trauma/nekrozė. Pilonidinė cista/sinusas. Polipai, uždegiminiai, Aneurizma (skilvelio/arterijos). Apyvarpė, kita nei naujagimio. Arterija, ateromatozinė plokštelė. Bartolinio liaukų cista. Cholesteoma. Čiobrialiaukė, kita nei navikas. Divertikulas nosies/ sinuso. Pūlinys. Ragena. Riešo tunelio audinys. Sausgyslė/ sausgyslės makštis. Seilių liauka, mukocelė. Sėklidžių priedai. Spermotocelė. Tarpslankstelinis diskas. Tepalinis maišelis/sinovijos cista. Tonzilės ir/arba adenoidai. Tulžies pūslė. Trombas arba embolas. Varikocelė. Vena, varikozinis išsiplėtimas. Kita analogiška medžiaga, III lygis.</t>
  </si>
  <si>
    <t>Operacinės ir biopsinės medžiagos (vieno tyrimo objekto) makroskopinis ir histologinis tyrimas - IV lygis. Abortas, savaiminis. Arterija, biopsija. Blužnis, išskyrus pašalinimą dėl traumos. Branchiogeninė cista. Bronchas, biopsija. Dantenos/burnos gleivinė, biopsija. Galvos smegenys/dangalai, kita nei tumoro rezekcija. Gerklos, biopsija. Gimdos gleivinės gramdymas/biopsija. Gimdos kaklelio kanalas, gramdymas/biopsija. Gimdos kaklelis, biopsija. Hipofizės navikas. Kaulo egzostozė. Kaulų čiulpai, biopsija. Kiaušidės, biopsija/pleištinė rezekcija. Kiaušintakis, biopsija. Kiaušintakis, ektopinis nėštumas. Krūtis, plastinė operacija. Ląstelių blokas, bet kurios lokalizacijos. Lejomioma, gimdos miomektomija, be gimdos. Liežuvis, biopsija. Lūpa, biopsija/pleištinė rezekcija. Makštis, biopsija. Minkštasis audinys, kita nei tumoras/lipoma/trauma/nekrozė. Nervas, biopsija. Nosies gleivinė, biopsija. Oda, kita, nei cista/karpa/išauga/ trauma/nekrozė, plastinė operacija. Odontogeninė/danties cista. Pilvaplėvė/ retroperitoninistarpas/taukinė, biopsija. Pirštai, amputacija, netrauminė. Placenta. Plautis, transbronchinė biopsija. Pleura/parikardas, biopsija/audinys.Polipas, cervikalinis/endometro. Polipas, kolorektalinis. Polipas, skrandis/plonoji žarna. Prienosinis antis, biopsija. Prieskydinė liauka. Prostata, adatinė biopsija. Prostata, TUR. Raumuo, biopsija. Ryklė, biopsija. Sąnarys, rezekcija. Seilių liauka, biopsija. Sėklidė, kita nei tumoras/biopsija/kastracija. Sinovija, biopsija. Širdies vožtuvas. Skrandis, biopsija. Skydliaukės-liežuvio latakas. Stemplė, biopsija. Šlapimo pūslė, biopsija. Šlaplė, biopsija. Šlaunikaulio galvutė. Tonzilės, biopsija. Trachėja, biopsija. Vulva/lytinės lūpos, biopsija. Žarnynas, biopsija. Kita analogiška medžiaga, IV lygis.</t>
  </si>
  <si>
    <t>Operacinės ir biopsinės medžiagos (vieno tyrimo objekto) makroskopinis ir histologinis tyrimas – V lygis. Akis, enukleacija. Antinksčiai, rezekcija. Čiobrialiaukė, navikas. Galvos smegenys, biopsija. Galvos smegenys/dangalai, tumoro rezekcija. Galūnė, amputacija, kita nei navikas. Gerklos, dalinė/totalinė rezekcija. Gimda, su arba be kiaušintakių ir kiaušidžių, kita nei navikas. Gimdos kaklelis, konizacija. Inkstas, biopsija. Inkstas, dalinė/totalinė nefrektomija. Kasa, su arba be kiaušintakio, be naviko. Kepenys, biopsija. Kepenys, dalinė rezekcija. Krūtis, biopsija. Krūtis, mastektomija, rezekcija. Limfmazgiai, regioninė rezekcija. Limfmazgis, biopsija. Minkštieji audiniai, biopsija/paprasta ekscizija, kita nei navikas ar lipoma. Miokardas, biopsija. Oda, biopsija. Oda, ekscizija dėl apgamo ar naviko. Odontogeninis navikas. Plautis, pleištinė biopsija. Prostata, išskyrus radikalią rezekciją. Seilių liauka, kita nei mukocelė. Sėklidė, biopsija. Skrandis – subtotalinė/totalinė rezekcija, kita nei dėl naviko.</t>
  </si>
  <si>
    <t>Operacinės ir biopsinės medžiagos (vieno tyrimo objekto) makroskopinis ir histologinis tyrimas – VI lygis. Minkštųjų audinių navikas. Rezekcija.</t>
  </si>
  <si>
    <t>5 dalis - MIKROBIOLOGINIAI, PARAZITOLOGINIAI, CHEMINIAI BASEINO VANDENS TYRIMAI</t>
  </si>
  <si>
    <t>Koliforminių bakterijų bendras skaičius.</t>
  </si>
  <si>
    <t>Žarninės lazdelės (Escherichia coli).</t>
  </si>
  <si>
    <t>Auksinis stafilokokas (Staphylococcus aeruginosa).</t>
  </si>
  <si>
    <t>Žaliamėlė pseudomona (Pseudomonas aeruginosa).</t>
  </si>
  <si>
    <t>Legionelė (Legionella pneumophila).</t>
  </si>
  <si>
    <t>Salmonelės (Salmonella).</t>
  </si>
  <si>
    <t>Liamblijų cistos (Giardia intestinalis).</t>
  </si>
  <si>
    <t>Helmintų kiaušinėliai.</t>
  </si>
  <si>
    <t>Spalva.</t>
  </si>
  <si>
    <t>Ph.</t>
  </si>
  <si>
    <t>Drumstumas.</t>
  </si>
  <si>
    <t>Anijoninės paviršiaus aktyviosios medžiagos.</t>
  </si>
  <si>
    <t>Deguonies sotis (ištirpęs deguonis).</t>
  </si>
  <si>
    <t>Permanganato indeksas.</t>
  </si>
  <si>
    <t>Chloras (laisvasis).</t>
  </si>
  <si>
    <t>Amoniakas.</t>
  </si>
  <si>
    <t>Chloroformas.</t>
  </si>
  <si>
    <t>Kolonijas sudarančių vienetų skaičiaus nustatymas sedimentacijos metodu.</t>
  </si>
  <si>
    <t>Mielių ir/arba pelėsinių grybų kolonijas sudarančių vienetų skaičiaus nustatymas sedimentacijos metodu</t>
  </si>
  <si>
    <t>Auksinių stafilokokų (staphylococus aureus) ar kitų stafilokokų aptikimas.</t>
  </si>
  <si>
    <t>Enterobakterijų (enterobacteriaceae) aptikimas.</t>
  </si>
  <si>
    <t>3-5 d. d.</t>
  </si>
  <si>
    <t>5 d. d.</t>
  </si>
  <si>
    <t>4-5 d. d.</t>
  </si>
  <si>
    <t>3 d. d.</t>
  </si>
  <si>
    <t>PVM*</t>
  </si>
  <si>
    <t>Bendra 1 pirkimo objekto dalies kaina, Eur su PVM*</t>
  </si>
  <si>
    <t>-</t>
  </si>
  <si>
    <t>1.1.</t>
  </si>
  <si>
    <t>1.2.</t>
  </si>
  <si>
    <t>1.3.</t>
  </si>
  <si>
    <t>1.4.</t>
  </si>
  <si>
    <t>1.5.</t>
  </si>
  <si>
    <t>1.6.</t>
  </si>
  <si>
    <t>1.7.</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</si>
  <si>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</si>
  <si>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</si>
  <si>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</si>
  <si>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</si>
  <si>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</si>
  <si>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</si>
  <si>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</si>
  <si>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</si>
  <si>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</si>
  <si>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</si>
  <si>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</si>
  <si>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</si>
  <si>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</si>
  <si>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</si>
  <si>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</si>
  <si>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</si>
  <si>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</si>
  <si>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</si>
  <si>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</si>
  <si>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</si>
  <si>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</si>
  <si>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</si>
  <si>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</si>
  <si>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</si>
  <si>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</si>
  <si>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</si>
  <si>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</si>
  <si>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</si>
  <si>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</si>
  <si>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</si>
  <si>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</si>
  <si>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</si>
  <si>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</si>
  <si>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</si>
  <si>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</si>
  <si>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</si>
  <si>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</si>
  <si>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</si>
  <si>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</si>
  <si>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</si>
  <si>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</si>
  <si>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</si>
  <si>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</si>
  <si>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</si>
  <si>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</si>
  <si>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</si>
  <si>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</si>
  <si>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</si>
  <si>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</si>
  <si>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</si>
  <si>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</si>
  <si>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</si>
  <si>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</si>
  <si>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</si>
  <si>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</si>
  <si>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</si>
  <si>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</si>
  <si>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</si>
  <si>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</si>
  <si>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</si>
  <si>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</si>
  <si>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</si>
  <si>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Pateiktų dokumentų pavadinimas</t>
  </si>
  <si>
    <t>Pateikto dokumento pavadinimas (rekomenduojama pavadinime vartoti žodį „Konfidencialu“)*</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</si>
  <si>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</si>
  <si>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</si>
  <si>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</si>
  <si>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</si>
  <si>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</si>
  <si>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</si>
  <si>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</si>
  <si>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</si>
  <si>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</si>
  <si>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</si>
  <si>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</si>
  <si>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</si>
  <si>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</si>
  <si>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</si>
  <si>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</si>
  <si>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</si>
  <si>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</si>
  <si>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</si>
  <si>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</si>
  <si>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</si>
  <si>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</si>
  <si>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</si>
  <si>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</si>
  <si>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</si>
  <si>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</si>
  <si>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</si>
  <si>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</si>
  <si>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</si>
  <si>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</si>
  <si>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</si>
  <si>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</si>
  <si>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</si>
  <si>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</si>
  <si>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</si>
  <si>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</si>
  <si>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</si>
  <si>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</si>
  <si>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</si>
  <si>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</si>
  <si>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</si>
  <si>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</si>
  <si>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</si>
  <si>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</si>
  <si>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</si>
  <si>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</si>
  <si>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</si>
  <si>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Bendra 2 pirkimo objekto dalies kaina, Eur be PVM:</t>
  </si>
  <si>
    <t>Bendra 2 pirkimo objekto dalies kaina, Eur su PVM*</t>
  </si>
  <si>
    <t>3.1.</t>
  </si>
  <si>
    <t>3.2.</t>
  </si>
  <si>
    <t>3.3.</t>
  </si>
  <si>
    <t>3.4.</t>
  </si>
  <si>
    <t>3.5.</t>
  </si>
  <si>
    <t>3.6.</t>
  </si>
  <si>
    <t>3.7.</t>
  </si>
  <si>
    <t>Bendra 3 pirkimo objekto dalies kaina, Eur be PVM:</t>
  </si>
  <si>
    <t>Bendra 3 pirkimo objekto dalies kaina, Eur su PVM*</t>
  </si>
  <si>
    <t>4.1.</t>
  </si>
  <si>
    <t>4.2.</t>
  </si>
  <si>
    <t>4.3.</t>
  </si>
  <si>
    <t>4.4.</t>
  </si>
  <si>
    <t>4.5.</t>
  </si>
  <si>
    <t>4.6.</t>
  </si>
  <si>
    <t>4.7.</t>
  </si>
  <si>
    <t>4.8.</t>
  </si>
  <si>
    <t>4.9.</t>
  </si>
  <si>
    <t>4.10.</t>
  </si>
  <si>
    <t>4.11.</t>
  </si>
  <si>
    <t>4.12.</t>
  </si>
  <si>
    <t>4.13.</t>
  </si>
  <si>
    <t>4.14.</t>
  </si>
  <si>
    <t>4.15.</t>
  </si>
  <si>
    <t>4.16.</t>
  </si>
  <si>
    <t>4.17.</t>
  </si>
  <si>
    <t>4.18.</t>
  </si>
  <si>
    <t>4.19.</t>
  </si>
  <si>
    <t>4.20.</t>
  </si>
  <si>
    <t>4.21.</t>
  </si>
  <si>
    <t>Bendra 4 pirkimo objekto dalies kaina, Eur be PVM:</t>
  </si>
  <si>
    <t>Bendra 4 pirkimo objekto dalies kaina, Eur su PVM*</t>
  </si>
  <si>
    <t>5.1.</t>
  </si>
  <si>
    <t>5.2.</t>
  </si>
  <si>
    <t>5.3.</t>
  </si>
  <si>
    <t>5.4.</t>
  </si>
  <si>
    <t>5.5.</t>
  </si>
  <si>
    <t>5.6.</t>
  </si>
  <si>
    <t>5.7.</t>
  </si>
  <si>
    <t>5.8.</t>
  </si>
  <si>
    <t>5.9.</t>
  </si>
  <si>
    <t>5.10.</t>
  </si>
  <si>
    <t>5.11.</t>
  </si>
  <si>
    <t>5.12.</t>
  </si>
  <si>
    <t>5.13.</t>
  </si>
  <si>
    <t>5.14.</t>
  </si>
  <si>
    <t>5.15.</t>
  </si>
  <si>
    <t>5.16.</t>
  </si>
  <si>
    <t>5.17.</t>
  </si>
  <si>
    <t>5.18.</t>
  </si>
  <si>
    <t>5.19.</t>
  </si>
  <si>
    <t>5.20.</t>
  </si>
  <si>
    <t>5.21.</t>
  </si>
  <si>
    <t>Bendra 5 pirkimo objekto dalies kaina, Eur su PVM*</t>
  </si>
  <si>
    <t>Bendra 5 pirkimo objekto dalies kaina, Eur be PVM:</t>
  </si>
  <si>
    <t>1.8.</t>
  </si>
  <si>
    <t>MEDICINA PRACTICA LABORATORIJA</t>
  </si>
  <si>
    <t>Laisvės per. 78B LT-05260 Vilnius. Tel. +37062082629. El. p.</t>
  </si>
  <si>
    <t>info@medicinapractica.lt Registro tvarkytojas VĮ Registrų centras Vilniaus filialas, V. Kudirkos g. 18 LT-03105</t>
  </si>
  <si>
    <t>Vilnius. Įmonės kodas 300887021. PVM mokėtojo kodas LT100012194911</t>
  </si>
  <si>
    <t>Vilnius</t>
  </si>
  <si>
    <t xml:space="preserve">UAB Medicina practica laboratorija </t>
  </si>
  <si>
    <t>Laisvės per. 78B, Vilnius</t>
  </si>
  <si>
    <t>LT100012194911</t>
  </si>
  <si>
    <t xml:space="preserve">LT304010051003423180 Luminor Bank, banko kodas 40100
</t>
  </si>
  <si>
    <t>Svajūnas Barakauskas Direktorius</t>
  </si>
  <si>
    <t>info@medicinapractica.lt</t>
  </si>
  <si>
    <t>UAB „E. Gulbja laboratorija“</t>
  </si>
  <si>
    <t>Brivibas gatvė 366, Ryga, Latvija</t>
  </si>
  <si>
    <t>UAB Medicina practica laboratorija Europos bendrasis viešųjų pirkimų dokumentas</t>
  </si>
  <si>
    <t>UAB „E. Gulbja laboratorija“  Europos bendrasis viešųjų pirkimų dokumentas</t>
  </si>
  <si>
    <t>UAB „E. Gulbja laboratorija“  Europos bendrojo viešųjų pirkimų dokumento vertimas</t>
  </si>
  <si>
    <t>Laboratorinių tyrimų sutartis Nr.MP062015UAB  KONFIDENCIALU</t>
  </si>
  <si>
    <t>Įsakymas dėl konfidencialios informacijos sąrašo</t>
  </si>
  <si>
    <t xml:space="preserve"> Pagal įsakymą dėl konfidencialios informacijos sąrašo punktą nr. 3</t>
  </si>
  <si>
    <t>1.</t>
  </si>
  <si>
    <t>2.</t>
  </si>
  <si>
    <t>3.</t>
  </si>
  <si>
    <t>4.</t>
  </si>
  <si>
    <t>5.</t>
  </si>
  <si>
    <t>*Tais atvejais, kai pagal galiojančius teisės aktus tiekėjui nereikia mokėti PVM, jis nurodo priežastis, dėl kurių PVM nemoka. Lietuvos Respublikos Pridėtinės vertės mokesčio įstatymo 20 str. - asmens sveikatos priežiūros paslaugos PVM neapmokestinamos.</t>
  </si>
  <si>
    <t>Direktorius</t>
  </si>
  <si>
    <t>Svajūnas Barakauskas</t>
  </si>
  <si>
    <t>2023-03-10 Nr.S23-44</t>
  </si>
  <si>
    <t>6.</t>
  </si>
  <si>
    <t>Tiekėjo deklaracija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</si>
</sst>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2"/>
      <name val="Times New Roman"/>
      <family val="1"/>
      <charset val="186"/>
    </font>
    <font>
      <sz val="12"/>
      <name val="Times New Roman"/>
      <family val="1"/>
      <charset val="186"/>
    </font>
    <font>
      <sz val="11"/>
      <name val="Times New Roman"/>
      <family val="1"/>
      <charset val="186"/>
    </font>
    <font>
      <b/>
      <sz val="11"/>
      <name val="Times New Roman"/>
      <family val="1"/>
      <charset val="186"/>
    </font>
    <font>
      <sz val="12"/>
      <color theme="1"/>
      <name val="Times New Roman"/>
      <family val="1"/>
      <charset val="186"/>
    </font>
    <font>
      <sz val="11"/>
      <color theme="1"/>
      <name val="Times New Roman"/>
      <family val="1"/>
      <charset val="186"/>
    </font>
    <font>
      <sz val="11"/>
      <color rgb="FF000000"/>
      <name val="Times New Roman"/>
      <family val="1"/>
      <charset val="186"/>
    </font>
    <font>
      <b/>
      <sz val="11"/>
      <color rgb="FF000000"/>
      <name val="Times New Roman"/>
      <family val="1"/>
      <charset val="186"/>
    </font>
    <font>
      <b/>
      <sz val="11"/>
      <color theme="1"/>
      <name val="Times New Roman"/>
      <family val="1"/>
      <charset val="186"/>
    </font>
    <font>
      <b/>
      <u/>
      <sz val="11"/>
      <name val="Times New Roman"/>
      <family val="1"/>
      <charset val="186"/>
    </font>
    <font>
      <b/>
      <sz val="10"/>
      <name val="Times New Roman"/>
      <family val="1"/>
      <charset val="186"/>
    </font>
    <font>
      <sz val="12"/>
      <color theme="1"/>
      <name val="Calibri"/>
      <family val="2"/>
      <charset val="186"/>
      <scheme val="minor"/>
    </font>
    <font>
      <sz val="9"/>
      <name val="Times New Roman"/>
      <family val="1"/>
      <charset val="186"/>
    </font>
    <font>
      <sz val="11"/>
      <color theme="1"/>
      <name val="Calibri"/>
      <family val="2"/>
      <scheme val="minor"/>
    </font>
    <font>
      <b/>
      <sz val="11"/>
      <name val="Times New Roman"/>
      <family val="1"/>
    </font>
    <font>
      <sz val="11"/>
      <color theme="1"/>
      <name val="Times New Roman"/>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
      <patternFill patternType="solid">
        <fgColor theme="6"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0" fontId="14" fillId="0" borderId="0"/>
    <xf numFmtId="0" fontId="14" fillId="0" borderId="0"/>
    <xf numFmtId="0" fontId="14" fillId="0" borderId="0"/>
  </cellStyleXfs>
  <cellXfs count="101">
    <xf numFmtId="0" fontId="0" fillId="0" borderId="0" xfId="0"/>
    <xf numFmtId="0" fontId="2" fillId="2" borderId="0" xfId="0" applyFont="1" applyFill="1" applyAlignment="1">
      <alignment vertical="top"/>
    </xf>
    <xf numFmtId="0" fontId="4" fillId="0" borderId="0" xfId="0" applyFont="1"/>
    <xf numFmtId="0" fontId="3" fillId="0" borderId="0" xfId="0" applyFont="1" applyAlignment="1">
      <alignment vertical="top"/>
    </xf>
    <xf numFmtId="0" fontId="6" fillId="0" borderId="5" xfId="0" applyFont="1" applyBorder="1" applyAlignment="1">
      <alignment horizontal="center" vertical="center" wrapText="1"/>
    </xf>
    <xf numFmtId="0" fontId="1" fillId="0" borderId="0" xfId="0" applyFont="1" applyAlignment="1">
      <alignment horizontal="center"/>
    </xf>
    <xf numFmtId="0" fontId="3" fillId="0" borderId="0" xfId="0" applyFont="1" applyAlignment="1">
      <alignment horizontal="left" vertical="top"/>
    </xf>
    <xf numFmtId="0" fontId="3" fillId="0" borderId="0" xfId="0" applyFont="1" applyAlignment="1">
      <alignment horizontal="center" vertical="top"/>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1" fillId="0" borderId="0" xfId="0" applyFont="1" applyAlignment="1">
      <alignment horizontal="center" vertical="center"/>
    </xf>
    <xf numFmtId="0" fontId="11" fillId="0" borderId="0" xfId="0" applyFont="1" applyAlignment="1">
      <alignment horizontal="left" vertical="top"/>
    </xf>
    <xf numFmtId="0" fontId="7" fillId="0" borderId="5" xfId="0" applyFont="1" applyBorder="1" applyAlignment="1">
      <alignment horizontal="center" vertical="center" wrapText="1"/>
    </xf>
    <xf numFmtId="0" fontId="12" fillId="0" borderId="0" xfId="0" applyFont="1"/>
    <xf numFmtId="0" fontId="2" fillId="0" borderId="0" xfId="0" applyFont="1"/>
    <xf numFmtId="0" fontId="1" fillId="0" borderId="0" xfId="0" applyFont="1" applyAlignment="1">
      <alignment horizontal="right" vertical="top"/>
    </xf>
    <xf numFmtId="0" fontId="2" fillId="0" borderId="0" xfId="0" applyFont="1" applyAlignment="1">
      <alignment vertical="top"/>
    </xf>
    <xf numFmtId="0" fontId="2" fillId="0" borderId="0" xfId="0" applyFont="1" applyAlignment="1">
      <alignment horizontal="center" vertical="center"/>
    </xf>
    <xf numFmtId="0" fontId="1" fillId="0" borderId="1" xfId="0" applyFont="1" applyBorder="1" applyAlignment="1">
      <alignment vertical="top"/>
    </xf>
    <xf numFmtId="0" fontId="1" fillId="0" borderId="2" xfId="0" applyFont="1" applyBorder="1" applyAlignment="1">
      <alignment horizontal="left" vertical="top"/>
    </xf>
    <xf numFmtId="0" fontId="1" fillId="0" borderId="3" xfId="0" applyFont="1" applyBorder="1" applyAlignment="1">
      <alignment horizontal="center" vertical="top"/>
    </xf>
    <xf numFmtId="0" fontId="1" fillId="0" borderId="4" xfId="0" applyFont="1" applyBorder="1" applyAlignment="1">
      <alignment horizontal="center" vertical="center"/>
    </xf>
    <xf numFmtId="0" fontId="2" fillId="0" borderId="1" xfId="0" applyFont="1" applyBorder="1" applyAlignment="1">
      <alignment vertical="top"/>
    </xf>
    <xf numFmtId="0" fontId="2" fillId="0" borderId="3" xfId="0" applyFont="1" applyBorder="1" applyAlignment="1">
      <alignment horizontal="center" vertical="top"/>
    </xf>
    <xf numFmtId="0" fontId="2" fillId="0" borderId="4" xfId="0" applyFont="1" applyBorder="1" applyAlignment="1">
      <alignment horizontal="center" vertical="center"/>
    </xf>
    <xf numFmtId="0" fontId="2" fillId="0" borderId="0" xfId="0" applyFont="1" applyAlignment="1">
      <alignment horizontal="center" vertical="top"/>
    </xf>
    <xf numFmtId="0" fontId="1" fillId="0" borderId="1" xfId="0" applyFont="1" applyBorder="1" applyAlignment="1">
      <alignment vertical="top" wrapText="1"/>
    </xf>
    <xf numFmtId="0" fontId="2" fillId="0" borderId="0" xfId="0" applyFont="1" applyAlignment="1">
      <alignment horizontal="right" vertical="top"/>
    </xf>
    <xf numFmtId="0" fontId="3" fillId="0" borderId="0" xfId="0" applyFont="1"/>
    <xf numFmtId="0" fontId="8" fillId="0" borderId="0" xfId="0" applyFont="1" applyAlignment="1">
      <alignment horizontal="right" vertical="center" wrapText="1"/>
    </xf>
    <xf numFmtId="0" fontId="8" fillId="0" borderId="0" xfId="0" applyFont="1" applyAlignment="1">
      <alignment vertical="center" wrapText="1"/>
    </xf>
    <xf numFmtId="0" fontId="7" fillId="0" borderId="0" xfId="0" quotePrefix="1" applyFont="1" applyAlignment="1">
      <alignment horizontal="center" vertical="center" wrapText="1"/>
    </xf>
    <xf numFmtId="0" fontId="13" fillId="0" borderId="0" xfId="0" applyFont="1" applyAlignment="1">
      <alignment horizontal="right" vertical="top"/>
    </xf>
    <xf numFmtId="0" fontId="13" fillId="0" borderId="0" xfId="0" applyFont="1"/>
    <xf numFmtId="0" fontId="13" fillId="0" borderId="0" xfId="0" applyFont="1" applyAlignment="1">
      <alignment vertical="top"/>
    </xf>
    <xf numFmtId="0" fontId="13" fillId="0" borderId="0" xfId="0" applyFont="1" applyAlignment="1">
      <alignment horizontal="center" vertical="center"/>
    </xf>
    <xf numFmtId="0" fontId="4" fillId="0" borderId="0" xfId="0" applyFont="1" applyAlignment="1">
      <alignment horizontal="right" vertical="top"/>
    </xf>
    <xf numFmtId="0" fontId="2" fillId="0" borderId="0" xfId="0" applyFont="1" applyAlignment="1">
      <alignment horizontal="lef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shrinkToFit="1"/>
    </xf>
    <xf numFmtId="0" fontId="7" fillId="0" borderId="1" xfId="0" applyFont="1" applyBorder="1" applyAlignment="1">
      <alignment horizontal="justify" vertical="center" wrapText="1" shrinkToFit="1"/>
    </xf>
    <xf numFmtId="0" fontId="3" fillId="2" borderId="1" xfId="0" applyFont="1" applyFill="1" applyBorder="1" applyAlignment="1">
      <alignment horizontal="center" vertical="center" wrapText="1" shrinkToFit="1"/>
    </xf>
    <xf numFmtId="2" fontId="3" fillId="2" borderId="1" xfId="0" applyNumberFormat="1" applyFont="1" applyFill="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1" xfId="0" applyFont="1" applyBorder="1" applyAlignment="1">
      <alignment horizontal="justify" vertical="center" wrapText="1" shrinkToFit="1"/>
    </xf>
    <xf numFmtId="0" fontId="7" fillId="3" borderId="1" xfId="0" applyFont="1" applyFill="1" applyBorder="1" applyAlignment="1">
      <alignment horizontal="justify" vertical="center" wrapText="1" shrinkToFit="1"/>
    </xf>
    <xf numFmtId="0" fontId="1" fillId="0" borderId="4" xfId="0" applyFont="1" applyBorder="1" applyAlignment="1">
      <alignment horizontal="center" vertical="top"/>
    </xf>
    <xf numFmtId="0" fontId="2" fillId="0" borderId="4" xfId="0" applyFont="1" applyBorder="1" applyAlignment="1">
      <alignment horizontal="center" vertical="top"/>
    </xf>
    <xf numFmtId="0" fontId="13" fillId="0" borderId="0" xfId="0" applyFont="1" applyAlignment="1">
      <alignment horizontal="left" vertical="top" wrapText="1"/>
    </xf>
    <xf numFmtId="0" fontId="1" fillId="0" borderId="4" xfId="0" applyFont="1" applyBorder="1" applyAlignment="1">
      <alignment horizontal="center" vertical="top" wrapText="1"/>
    </xf>
    <xf numFmtId="16" fontId="7" fillId="0" borderId="1" xfId="0" applyNumberFormat="1" applyFont="1" applyBorder="1" applyAlignment="1">
      <alignment horizontal="center" vertical="center" wrapText="1" shrinkToFit="1"/>
    </xf>
    <xf numFmtId="2" fontId="4" fillId="4" borderId="1" xfId="0" applyNumberFormat="1" applyFont="1" applyFill="1" applyBorder="1" applyAlignment="1">
      <alignment horizontal="center" vertical="center" wrapText="1" shrinkToFit="1"/>
    </xf>
    <xf numFmtId="0" fontId="4" fillId="4" borderId="1" xfId="0" quotePrefix="1" applyFont="1" applyFill="1" applyBorder="1" applyAlignment="1">
      <alignment horizontal="center" vertical="center" wrapText="1" shrinkToFit="1"/>
    </xf>
    <xf numFmtId="2" fontId="15" fillId="4" borderId="1" xfId="0" applyNumberFormat="1" applyFont="1" applyFill="1" applyBorder="1" applyAlignment="1">
      <alignment horizontal="center" vertical="center" wrapText="1" shrinkToFit="1"/>
    </xf>
    <xf numFmtId="0" fontId="2" fillId="0" borderId="4" xfId="0" applyFont="1" applyBorder="1" applyAlignment="1">
      <alignment horizontal="left" vertical="top"/>
    </xf>
    <xf numFmtId="0" fontId="8" fillId="5" borderId="2" xfId="0" applyFont="1" applyFill="1" applyBorder="1" applyAlignment="1">
      <alignment horizontal="left" vertical="center" wrapText="1" shrinkToFit="1"/>
    </xf>
    <xf numFmtId="0" fontId="8" fillId="5" borderId="3" xfId="0" applyFont="1" applyFill="1" applyBorder="1" applyAlignment="1">
      <alignment horizontal="left" vertical="center" wrapText="1" shrinkToFit="1"/>
    </xf>
    <xf numFmtId="0" fontId="8" fillId="5" borderId="4" xfId="0" applyFont="1" applyFill="1" applyBorder="1" applyAlignment="1">
      <alignment horizontal="left" vertical="center" wrapText="1" shrinkToFit="1"/>
    </xf>
    <xf numFmtId="0" fontId="8" fillId="4" borderId="2" xfId="0" applyFont="1" applyFill="1" applyBorder="1" applyAlignment="1">
      <alignment horizontal="right" vertical="center" wrapText="1" shrinkToFit="1"/>
    </xf>
    <xf numFmtId="0" fontId="8" fillId="4" borderId="3" xfId="0" applyFont="1" applyFill="1" applyBorder="1" applyAlignment="1">
      <alignment horizontal="right" vertical="center" wrapText="1" shrinkToFit="1"/>
    </xf>
    <xf numFmtId="0" fontId="8" fillId="4" borderId="4" xfId="0" applyFont="1" applyFill="1" applyBorder="1" applyAlignment="1">
      <alignment horizontal="right" vertical="center" wrapText="1" shrinkToFit="1"/>
    </xf>
    <xf numFmtId="0" fontId="3" fillId="0" borderId="0" xfId="0" applyFont="1" applyAlignment="1">
      <alignment horizontal="left" vertical="top" wrapText="1"/>
    </xf>
    <xf numFmtId="0" fontId="2" fillId="0" borderId="1" xfId="0" applyFont="1" applyBorder="1" applyAlignment="1">
      <alignment horizontal="center" vertical="top"/>
    </xf>
    <xf numFmtId="0" fontId="3" fillId="0" borderId="6" xfId="0" applyFont="1" applyBorder="1" applyAlignment="1">
      <alignment horizontal="left" vertical="center" wrapText="1"/>
    </xf>
    <xf numFmtId="0" fontId="5" fillId="0" borderId="0" xfId="0" applyFont="1" applyAlignment="1">
      <alignment horizontal="left" wrapText="1"/>
    </xf>
    <xf numFmtId="0" fontId="2" fillId="0" borderId="0" xfId="0" applyFont="1" applyAlignment="1">
      <alignment horizontal="left" vertical="top"/>
    </xf>
    <xf numFmtId="0" fontId="1"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Border="1" applyAlignment="1">
      <alignment horizontal="left" vertical="top"/>
    </xf>
    <xf numFmtId="10" fontId="3" fillId="0" borderId="1" xfId="0" applyNumberFormat="1" applyFont="1" applyBorder="1" applyAlignment="1">
      <alignment horizontal="center" vertical="top"/>
    </xf>
    <xf numFmtId="0" fontId="3" fillId="0" borderId="1" xfId="0" applyFont="1" applyBorder="1" applyAlignment="1">
      <alignment horizontal="center" vertical="top"/>
    </xf>
    <xf numFmtId="0" fontId="2" fillId="0" borderId="0" xfId="0" applyFont="1" applyAlignment="1">
      <alignment horizontal="left" vertical="top" wrapText="1"/>
    </xf>
    <xf numFmtId="0" fontId="9" fillId="5" borderId="2" xfId="0" applyFont="1" applyFill="1" applyBorder="1" applyAlignment="1">
      <alignment horizontal="left" wrapText="1"/>
    </xf>
    <xf numFmtId="0" fontId="9" fillId="5" borderId="3" xfId="0" applyFont="1" applyFill="1" applyBorder="1" applyAlignment="1">
      <alignment horizontal="left" wrapText="1"/>
    </xf>
    <xf numFmtId="0" fontId="9" fillId="5" borderId="4" xfId="0" applyFont="1" applyFill="1" applyBorder="1" applyAlignment="1">
      <alignment horizontal="left" wrapText="1"/>
    </xf>
    <xf numFmtId="0" fontId="7" fillId="5" borderId="3" xfId="0" applyFont="1" applyFill="1" applyBorder="1" applyAlignment="1">
      <alignment horizontal="left" vertical="center" wrapText="1" shrinkToFit="1"/>
    </xf>
    <xf numFmtId="0" fontId="7" fillId="5" borderId="4" xfId="0" applyFont="1" applyFill="1" applyBorder="1" applyAlignment="1">
      <alignment horizontal="left" vertical="center" wrapText="1" shrinkToFit="1"/>
    </xf>
    <xf numFmtId="0" fontId="16" fillId="0" borderId="2" xfId="0" applyFont="1" applyBorder="1" applyAlignment="1">
      <alignment horizontal="center"/>
    </xf>
    <xf numFmtId="0" fontId="16" fillId="0" borderId="3" xfId="0" applyFont="1" applyBorder="1" applyAlignment="1">
      <alignment horizontal="center"/>
    </xf>
    <xf numFmtId="0" fontId="16" fillId="0" borderId="4" xfId="0" applyFont="1" applyBorder="1" applyAlignment="1">
      <alignment horizontal="center"/>
    </xf>
    <xf numFmtId="3" fontId="3" fillId="0" borderId="1" xfId="0" applyNumberFormat="1" applyFont="1" applyBorder="1" applyAlignment="1">
      <alignment horizontal="center" vertical="top"/>
    </xf>
    <xf numFmtId="0" fontId="4" fillId="0" borderId="0" xfId="0" applyFont="1" applyAlignment="1">
      <alignment horizontal="right" vertical="top"/>
    </xf>
    <xf numFmtId="0" fontId="3" fillId="0" borderId="0" xfId="0" applyFont="1" applyAlignment="1">
      <alignment horizontal="center" vertical="top"/>
    </xf>
    <xf numFmtId="0" fontId="15" fillId="0" borderId="0" xfId="0" applyFont="1" applyAlignment="1">
      <alignment horizontal="center" vertical="top"/>
    </xf>
    <xf numFmtId="0" fontId="16" fillId="0" borderId="0" xfId="0" applyFont="1" applyAlignment="1">
      <alignment horizontal="center"/>
    </xf>
    <xf numFmtId="0" fontId="4" fillId="0" borderId="0" xfId="0" applyFont="1" applyAlignment="1">
      <alignment horizontal="center" vertical="top"/>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xf>
    <xf numFmtId="0" fontId="2" fillId="0" borderId="4" xfId="0" applyFont="1" applyBorder="1" applyAlignment="1">
      <alignment horizontal="left" vertical="top"/>
    </xf>
    <xf numFmtId="0" fontId="2" fillId="0" borderId="2" xfId="0" applyFont="1" applyBorder="1" applyAlignment="1">
      <alignment horizontal="center" vertical="top"/>
    </xf>
    <xf numFmtId="0" fontId="2" fillId="0" borderId="4" xfId="0" applyFont="1" applyBorder="1" applyAlignment="1">
      <alignment horizontal="center" vertical="top"/>
    </xf>
  </cellXfs>
  <cellStyles count="4">
    <cellStyle name="Normal" xfId="0" builtinId="0"/>
    <cellStyle name="Normal 2" xfId="1" xr:uid="{E22BC366-CF9A-4248-ADF3-3058A31F0AC3}"/>
    <cellStyle name="Normal 3" xfId="3" xr:uid="{F960F505-A869-4ABC-AB53-8F7B57FE0CAE}"/>
    <cellStyle name="Normal 4" xfId="2" xr:uid="{7594F665-43FF-4852-8A07-9FBCA4F3CF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1714500</xdr:colOff>
      <xdr:row>1</xdr:row>
      <xdr:rowOff>142875</xdr:rowOff>
    </xdr:from>
    <xdr:to>
      <xdr:col>1</xdr:col>
      <xdr:colOff>3105150</xdr:colOff>
      <xdr:row>2</xdr:row>
      <xdr:rowOff>666750</xdr:rowOff>
    </xdr:to>
    <xdr:pic>
      <xdr:nvPicPr>
        <xdr:cNvPr id="2" name="Paveikslėlis 1" descr="MP_logo_RGB.png">
          <a:extLst>
            <a:ext uri="{FF2B5EF4-FFF2-40B4-BE49-F238E27FC236}">
              <a16:creationId xmlns:a16="http://schemas.microsoft.com/office/drawing/2014/main" id="{E839958B-015D-4CE8-A0E0-FB42342D57F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0" y="323850"/>
          <a:ext cx="1390650" cy="7048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14185-5E61-4CD5-A75F-E3DF0E084AB1}">
  <sheetPr>
    <pageSetUpPr fitToPage="1"/>
  </sheetPr>
  <dimension ref="A1:G244"/>
  <sheetViews>
    <sheetView tabSelected="1" zoomScaleNormal="100" workbookViewId="0">
      <selection activeCell="E106" sqref="E37:E106"/>
    </sheetView>
  </sheetViews>
  <sheetFormatPr defaultRowHeight="15.75" x14ac:dyDescent="0.25"/>
  <cols>
    <col min="1" max="1" width="10.28515625" style="1" customWidth="1"/>
    <col min="2" max="2" width="59.28515625" style="1" customWidth="1"/>
    <col min="3" max="3" width="12.5703125" style="1" customWidth="1"/>
    <col min="4" max="4" width="12.85546875" style="1" customWidth="1"/>
    <col min="5" max="5" width="13.28515625" style="1" customWidth="1"/>
    <col min="6" max="6" width="19.42578125" style="12" customWidth="1"/>
  </cols>
  <sheetData>
    <row r="1" spans="1:7" s="2" customFormat="1" ht="14.25" x14ac:dyDescent="0.2">
      <c r="A1" s="89" t="s">
        <v>0</v>
      </c>
      <c r="B1" s="89"/>
      <c r="C1" s="89"/>
      <c r="D1" s="89"/>
      <c r="E1" s="89"/>
      <c r="F1" s="89"/>
    </row>
    <row r="2" spans="1:7" s="2" customFormat="1" ht="14.25" x14ac:dyDescent="0.2">
      <c r="A2" s="39"/>
      <c r="B2" s="39"/>
      <c r="C2" s="39"/>
      <c r="D2" s="39"/>
      <c r="E2" s="39"/>
      <c r="F2" s="10"/>
    </row>
    <row r="3" spans="1:7" s="2" customFormat="1" ht="53.25" customHeight="1" x14ac:dyDescent="0.25">
      <c r="A3" s="5"/>
      <c r="B3" s="90"/>
      <c r="C3" s="90"/>
      <c r="D3" s="5"/>
      <c r="E3" s="5"/>
      <c r="F3" s="13"/>
    </row>
    <row r="4" spans="1:7" s="2" customFormat="1" x14ac:dyDescent="0.25">
      <c r="A4" s="5"/>
      <c r="B4" s="91" t="s">
        <v>401</v>
      </c>
      <c r="C4" s="91"/>
      <c r="D4" s="5"/>
      <c r="E4" s="5"/>
      <c r="F4" s="13"/>
    </row>
    <row r="5" spans="1:7" s="2" customFormat="1" ht="15" x14ac:dyDescent="0.2">
      <c r="A5" s="90" t="s">
        <v>402</v>
      </c>
      <c r="B5" s="90"/>
      <c r="C5" s="90"/>
      <c r="D5" s="90"/>
      <c r="E5" s="90"/>
      <c r="F5" s="90"/>
      <c r="G5" s="90"/>
    </row>
    <row r="6" spans="1:7" s="2" customFormat="1" ht="15" x14ac:dyDescent="0.25">
      <c r="A6" s="92" t="s">
        <v>403</v>
      </c>
      <c r="B6" s="92"/>
      <c r="C6" s="92"/>
      <c r="D6" s="92"/>
      <c r="E6" s="92"/>
      <c r="F6" s="92"/>
      <c r="G6" s="92"/>
    </row>
    <row r="7" spans="1:7" s="2" customFormat="1" ht="15" x14ac:dyDescent="0.2">
      <c r="A7" s="90" t="s">
        <v>404</v>
      </c>
      <c r="B7" s="90"/>
      <c r="C7" s="90"/>
      <c r="D7" s="90"/>
      <c r="E7" s="90"/>
      <c r="F7" s="90"/>
      <c r="G7" s="90"/>
    </row>
    <row r="8" spans="1:7" s="2" customFormat="1" x14ac:dyDescent="0.25">
      <c r="A8" s="5"/>
      <c r="B8" s="5"/>
      <c r="C8" s="5"/>
      <c r="D8" s="5"/>
      <c r="E8" s="5"/>
      <c r="F8" s="13"/>
    </row>
    <row r="9" spans="1:7" s="2" customFormat="1" x14ac:dyDescent="0.25">
      <c r="A9" s="5"/>
      <c r="B9" s="5"/>
      <c r="C9" s="5"/>
      <c r="D9" s="5"/>
      <c r="E9" s="5"/>
      <c r="F9" s="13"/>
    </row>
    <row r="10" spans="1:7" s="2" customFormat="1" x14ac:dyDescent="0.25">
      <c r="A10" s="5"/>
      <c r="B10" s="5"/>
      <c r="C10" s="5"/>
      <c r="D10" s="5"/>
      <c r="E10" s="5"/>
      <c r="F10" s="13"/>
    </row>
    <row r="11" spans="1:7" s="2" customFormat="1" x14ac:dyDescent="0.25">
      <c r="A11" s="5"/>
      <c r="B11" s="93" t="s">
        <v>1</v>
      </c>
      <c r="C11" s="93"/>
      <c r="D11" s="5"/>
      <c r="E11" s="5"/>
      <c r="F11" s="13"/>
    </row>
    <row r="12" spans="1:7" s="2" customFormat="1" ht="15" customHeight="1" x14ac:dyDescent="0.2">
      <c r="A12" s="93" t="s">
        <v>17</v>
      </c>
      <c r="B12" s="93"/>
      <c r="C12" s="93"/>
      <c r="D12" s="93"/>
      <c r="E12" s="93"/>
      <c r="F12" s="93"/>
    </row>
    <row r="13" spans="1:7" s="2" customFormat="1" x14ac:dyDescent="0.25">
      <c r="A13" s="5"/>
      <c r="B13" s="3" t="s">
        <v>428</v>
      </c>
      <c r="C13" s="5"/>
      <c r="D13" s="5"/>
      <c r="E13" s="5"/>
      <c r="F13" s="13"/>
    </row>
    <row r="14" spans="1:7" s="2" customFormat="1" x14ac:dyDescent="0.25">
      <c r="A14" s="5"/>
      <c r="B14" s="90" t="s">
        <v>2</v>
      </c>
      <c r="C14" s="90"/>
      <c r="D14" s="5"/>
      <c r="E14" s="5"/>
      <c r="F14" s="13"/>
    </row>
    <row r="15" spans="1:7" s="2" customFormat="1" x14ac:dyDescent="0.25">
      <c r="A15" s="5"/>
      <c r="B15" s="3" t="s">
        <v>405</v>
      </c>
      <c r="C15" s="5"/>
      <c r="D15" s="5"/>
      <c r="E15" s="5"/>
      <c r="F15" s="13"/>
    </row>
    <row r="16" spans="1:7" s="2" customFormat="1" x14ac:dyDescent="0.25">
      <c r="A16" s="5"/>
      <c r="B16" s="90" t="s">
        <v>3</v>
      </c>
      <c r="C16" s="90"/>
      <c r="D16" s="5"/>
      <c r="E16" s="5"/>
      <c r="F16" s="13"/>
    </row>
    <row r="17" spans="1:6" s="2" customFormat="1" x14ac:dyDescent="0.25">
      <c r="A17" s="5"/>
      <c r="B17" s="5"/>
      <c r="C17" s="5"/>
      <c r="D17" s="5"/>
      <c r="E17" s="5"/>
      <c r="F17" s="13"/>
    </row>
    <row r="18" spans="1:6" s="2" customFormat="1" ht="15.75" customHeight="1" x14ac:dyDescent="0.2">
      <c r="A18" s="94" t="s">
        <v>4</v>
      </c>
      <c r="B18" s="94"/>
      <c r="C18" s="78" t="s">
        <v>406</v>
      </c>
      <c r="D18" s="78"/>
      <c r="E18" s="78"/>
      <c r="F18" s="78"/>
    </row>
    <row r="19" spans="1:6" s="2" customFormat="1" ht="15.75" customHeight="1" x14ac:dyDescent="0.2">
      <c r="A19" s="94" t="s">
        <v>5</v>
      </c>
      <c r="B19" s="94"/>
      <c r="C19" s="78" t="s">
        <v>407</v>
      </c>
      <c r="D19" s="78"/>
      <c r="E19" s="78"/>
      <c r="F19" s="78"/>
    </row>
    <row r="20" spans="1:6" s="2" customFormat="1" ht="15.75" customHeight="1" x14ac:dyDescent="0.2">
      <c r="A20" s="94" t="s">
        <v>6</v>
      </c>
      <c r="B20" s="94"/>
      <c r="C20" s="78">
        <v>300887021</v>
      </c>
      <c r="D20" s="78"/>
      <c r="E20" s="78"/>
      <c r="F20" s="78"/>
    </row>
    <row r="21" spans="1:6" s="2" customFormat="1" ht="15.75" customHeight="1" x14ac:dyDescent="0.2">
      <c r="A21" s="94" t="s">
        <v>7</v>
      </c>
      <c r="B21" s="94"/>
      <c r="C21" s="78" t="s">
        <v>408</v>
      </c>
      <c r="D21" s="78"/>
      <c r="E21" s="78"/>
      <c r="F21" s="78"/>
    </row>
    <row r="22" spans="1:6" s="2" customFormat="1" ht="15.75" customHeight="1" x14ac:dyDescent="0.2">
      <c r="A22" s="94" t="s">
        <v>8</v>
      </c>
      <c r="B22" s="94"/>
      <c r="C22" s="95" t="s">
        <v>409</v>
      </c>
      <c r="D22" s="78"/>
      <c r="E22" s="78"/>
      <c r="F22" s="78"/>
    </row>
    <row r="23" spans="1:6" s="2" customFormat="1" ht="15" x14ac:dyDescent="0.2">
      <c r="A23" s="76" t="s">
        <v>9</v>
      </c>
      <c r="B23" s="76"/>
      <c r="C23" s="78" t="s">
        <v>410</v>
      </c>
      <c r="D23" s="78"/>
      <c r="E23" s="78"/>
      <c r="F23" s="78"/>
    </row>
    <row r="24" spans="1:6" s="2" customFormat="1" ht="15" x14ac:dyDescent="0.2">
      <c r="A24" s="76" t="s">
        <v>10</v>
      </c>
      <c r="B24" s="76"/>
      <c r="C24" s="88">
        <v>37062082629</v>
      </c>
      <c r="D24" s="78"/>
      <c r="E24" s="78"/>
      <c r="F24" s="78"/>
    </row>
    <row r="25" spans="1:6" s="2" customFormat="1" ht="15" x14ac:dyDescent="0.2">
      <c r="A25" s="76" t="s">
        <v>11</v>
      </c>
      <c r="B25" s="76"/>
      <c r="C25" s="88"/>
      <c r="D25" s="78"/>
      <c r="E25" s="78"/>
      <c r="F25" s="78"/>
    </row>
    <row r="26" spans="1:6" s="2" customFormat="1" ht="15" x14ac:dyDescent="0.25">
      <c r="A26" s="76" t="s">
        <v>12</v>
      </c>
      <c r="B26" s="76"/>
      <c r="C26" s="85" t="s">
        <v>411</v>
      </c>
      <c r="D26" s="86"/>
      <c r="E26" s="86"/>
      <c r="F26" s="87"/>
    </row>
    <row r="27" spans="1:6" s="2" customFormat="1" x14ac:dyDescent="0.25">
      <c r="A27" s="5"/>
      <c r="B27" s="6"/>
      <c r="C27" s="7"/>
      <c r="D27" s="7"/>
      <c r="E27" s="7"/>
      <c r="F27" s="11"/>
    </row>
    <row r="28" spans="1:6" s="2" customFormat="1" ht="15" x14ac:dyDescent="0.2">
      <c r="A28" s="14" t="s">
        <v>16</v>
      </c>
      <c r="B28" s="6"/>
      <c r="C28" s="6"/>
      <c r="D28" s="6"/>
      <c r="E28" s="6"/>
      <c r="F28" s="11"/>
    </row>
    <row r="29" spans="1:6" s="2" customFormat="1" ht="15" x14ac:dyDescent="0.2">
      <c r="A29" s="76" t="s">
        <v>13</v>
      </c>
      <c r="B29" s="76"/>
      <c r="C29" s="78" t="s">
        <v>412</v>
      </c>
      <c r="D29" s="78"/>
      <c r="E29" s="78"/>
      <c r="F29" s="78"/>
    </row>
    <row r="30" spans="1:6" s="2" customFormat="1" ht="15" x14ac:dyDescent="0.2">
      <c r="A30" s="76" t="s">
        <v>14</v>
      </c>
      <c r="B30" s="76"/>
      <c r="C30" s="78" t="s">
        <v>413</v>
      </c>
      <c r="D30" s="78"/>
      <c r="E30" s="78"/>
      <c r="F30" s="78"/>
    </row>
    <row r="31" spans="1:6" s="2" customFormat="1" ht="15" x14ac:dyDescent="0.2">
      <c r="A31" s="76" t="s">
        <v>15</v>
      </c>
      <c r="B31" s="76"/>
      <c r="C31" s="77">
        <v>4.4000000000000003E-3</v>
      </c>
      <c r="D31" s="78"/>
      <c r="E31" s="78"/>
      <c r="F31" s="78"/>
    </row>
    <row r="32" spans="1:6" s="2" customFormat="1" x14ac:dyDescent="0.25">
      <c r="A32" s="5"/>
      <c r="B32" s="5"/>
      <c r="C32" s="5"/>
      <c r="D32" s="5"/>
      <c r="E32" s="5"/>
      <c r="F32" s="13"/>
    </row>
    <row r="33" spans="1:6" s="2" customFormat="1" ht="93.75" customHeight="1" x14ac:dyDescent="0.2">
      <c r="A33" s="67" t="s">
        <v>18</v>
      </c>
      <c r="B33" s="67"/>
      <c r="C33" s="67"/>
      <c r="D33" s="67"/>
      <c r="E33" s="67"/>
      <c r="F33" s="67"/>
    </row>
    <row r="34" spans="1:6" ht="118.5" customHeight="1" x14ac:dyDescent="0.25">
      <c r="A34" s="8" t="s">
        <v>19</v>
      </c>
      <c r="B34" s="9" t="s">
        <v>20</v>
      </c>
      <c r="C34" s="43" t="s">
        <v>79</v>
      </c>
      <c r="D34" s="44" t="s">
        <v>21</v>
      </c>
      <c r="E34" s="43" t="s">
        <v>22</v>
      </c>
      <c r="F34" s="44" t="s">
        <v>23</v>
      </c>
    </row>
    <row r="35" spans="1:6" ht="15" x14ac:dyDescent="0.25">
      <c r="A35" s="4">
        <v>1</v>
      </c>
      <c r="B35" s="15">
        <v>3</v>
      </c>
      <c r="C35" s="15">
        <v>4</v>
      </c>
      <c r="D35" s="4">
        <v>5</v>
      </c>
      <c r="E35" s="15">
        <v>6</v>
      </c>
      <c r="F35" s="4">
        <v>7</v>
      </c>
    </row>
    <row r="36" spans="1:6" ht="15" x14ac:dyDescent="0.25">
      <c r="A36" s="80" t="s">
        <v>85</v>
      </c>
      <c r="B36" s="81"/>
      <c r="C36" s="81"/>
      <c r="D36" s="81"/>
      <c r="E36" s="81"/>
      <c r="F36" s="82"/>
    </row>
    <row r="37" spans="1:6" ht="39.75" customHeight="1" x14ac:dyDescent="0.25">
      <c r="A37" s="56" t="s">
        <v>226</v>
      </c>
      <c r="B37" s="46" t="s">
        <v>86</v>
      </c>
      <c r="C37" s="47">
        <v>25</v>
      </c>
      <c r="D37" s="48">
        <v>5</v>
      </c>
      <c r="E37" s="48">
        <f t="shared" ref="E37:E100" si="0">C37*D37</f>
        <v>125</v>
      </c>
      <c r="F37" s="47" t="s">
        <v>132</v>
      </c>
    </row>
    <row r="38" spans="1:6" ht="17.25" customHeight="1" x14ac:dyDescent="0.25">
      <c r="A38" s="56" t="s">
        <v>227</v>
      </c>
      <c r="B38" s="46" t="s">
        <v>87</v>
      </c>
      <c r="C38" s="47">
        <v>25</v>
      </c>
      <c r="D38" s="48">
        <v>4.0999999999999996</v>
      </c>
      <c r="E38" s="48">
        <f t="shared" si="0"/>
        <v>102.49999999999999</v>
      </c>
      <c r="F38" s="47" t="s">
        <v>133</v>
      </c>
    </row>
    <row r="39" spans="1:6" ht="15" customHeight="1" x14ac:dyDescent="0.25">
      <c r="A39" s="56" t="s">
        <v>228</v>
      </c>
      <c r="B39" s="46" t="s">
        <v>89</v>
      </c>
      <c r="C39" s="47">
        <v>50</v>
      </c>
      <c r="D39" s="48">
        <v>2.1</v>
      </c>
      <c r="E39" s="48">
        <f t="shared" si="0"/>
        <v>105</v>
      </c>
      <c r="F39" s="47" t="s">
        <v>133</v>
      </c>
    </row>
    <row r="40" spans="1:6" ht="15" customHeight="1" x14ac:dyDescent="0.25">
      <c r="A40" s="56" t="s">
        <v>229</v>
      </c>
      <c r="B40" s="46" t="s">
        <v>90</v>
      </c>
      <c r="C40" s="47">
        <v>110</v>
      </c>
      <c r="D40" s="48">
        <v>7.8</v>
      </c>
      <c r="E40" s="48">
        <f t="shared" si="0"/>
        <v>858</v>
      </c>
      <c r="F40" s="47" t="s">
        <v>133</v>
      </c>
    </row>
    <row r="41" spans="1:6" ht="15" customHeight="1" x14ac:dyDescent="0.25">
      <c r="A41" s="56" t="s">
        <v>230</v>
      </c>
      <c r="B41" s="46" t="s">
        <v>91</v>
      </c>
      <c r="C41" s="47">
        <v>40</v>
      </c>
      <c r="D41" s="48">
        <v>8</v>
      </c>
      <c r="E41" s="48">
        <f t="shared" si="0"/>
        <v>320</v>
      </c>
      <c r="F41" s="47" t="s">
        <v>134</v>
      </c>
    </row>
    <row r="42" spans="1:6" ht="15" customHeight="1" x14ac:dyDescent="0.25">
      <c r="A42" s="56" t="s">
        <v>231</v>
      </c>
      <c r="B42" s="46" t="s">
        <v>56</v>
      </c>
      <c r="C42" s="47">
        <v>60</v>
      </c>
      <c r="D42" s="48">
        <v>22</v>
      </c>
      <c r="E42" s="48">
        <f t="shared" si="0"/>
        <v>1320</v>
      </c>
      <c r="F42" s="47" t="s">
        <v>135</v>
      </c>
    </row>
    <row r="43" spans="1:6" ht="15" customHeight="1" x14ac:dyDescent="0.25">
      <c r="A43" s="56" t="s">
        <v>232</v>
      </c>
      <c r="B43" s="46" t="s">
        <v>92</v>
      </c>
      <c r="C43" s="47">
        <v>250</v>
      </c>
      <c r="D43" s="48">
        <v>4.5</v>
      </c>
      <c r="E43" s="48">
        <f t="shared" si="0"/>
        <v>1125</v>
      </c>
      <c r="F43" s="47" t="s">
        <v>133</v>
      </c>
    </row>
    <row r="44" spans="1:6" ht="15" customHeight="1" x14ac:dyDescent="0.25">
      <c r="A44" s="56" t="s">
        <v>400</v>
      </c>
      <c r="B44" s="46" t="s">
        <v>93</v>
      </c>
      <c r="C44" s="47">
        <v>8</v>
      </c>
      <c r="D44" s="48">
        <v>19</v>
      </c>
      <c r="E44" s="48">
        <f t="shared" si="0"/>
        <v>152</v>
      </c>
      <c r="F44" s="47" t="s">
        <v>136</v>
      </c>
    </row>
    <row r="45" spans="1:6" ht="15" customHeight="1" x14ac:dyDescent="0.25">
      <c r="A45" s="56" t="s">
        <v>233</v>
      </c>
      <c r="B45" s="46" t="s">
        <v>94</v>
      </c>
      <c r="C45" s="47">
        <v>4</v>
      </c>
      <c r="D45" s="48">
        <v>9</v>
      </c>
      <c r="E45" s="48">
        <f t="shared" si="0"/>
        <v>36</v>
      </c>
      <c r="F45" s="47" t="s">
        <v>136</v>
      </c>
    </row>
    <row r="46" spans="1:6" ht="15" customHeight="1" x14ac:dyDescent="0.25">
      <c r="A46" s="56" t="s">
        <v>234</v>
      </c>
      <c r="B46" s="46" t="s">
        <v>95</v>
      </c>
      <c r="C46" s="47">
        <v>2</v>
      </c>
      <c r="D46" s="48">
        <v>9.5</v>
      </c>
      <c r="E46" s="48">
        <f t="shared" si="0"/>
        <v>19</v>
      </c>
      <c r="F46" s="47" t="s">
        <v>136</v>
      </c>
    </row>
    <row r="47" spans="1:6" ht="15" customHeight="1" x14ac:dyDescent="0.25">
      <c r="A47" s="56" t="s">
        <v>235</v>
      </c>
      <c r="B47" s="46" t="s">
        <v>96</v>
      </c>
      <c r="C47" s="47">
        <v>780</v>
      </c>
      <c r="D47" s="48">
        <v>5.5</v>
      </c>
      <c r="E47" s="48">
        <f t="shared" si="0"/>
        <v>4290</v>
      </c>
      <c r="F47" s="47" t="s">
        <v>133</v>
      </c>
    </row>
    <row r="48" spans="1:6" ht="15" customHeight="1" x14ac:dyDescent="0.25">
      <c r="A48" s="56" t="s">
        <v>236</v>
      </c>
      <c r="B48" s="46" t="s">
        <v>97</v>
      </c>
      <c r="C48" s="47">
        <v>100</v>
      </c>
      <c r="D48" s="48">
        <v>4.0999999999999996</v>
      </c>
      <c r="E48" s="48">
        <f t="shared" si="0"/>
        <v>409.99999999999994</v>
      </c>
      <c r="F48" s="47" t="s">
        <v>134</v>
      </c>
    </row>
    <row r="49" spans="1:6" ht="15" customHeight="1" x14ac:dyDescent="0.25">
      <c r="A49" s="56" t="s">
        <v>237</v>
      </c>
      <c r="B49" s="46" t="s">
        <v>98</v>
      </c>
      <c r="C49" s="47">
        <v>550</v>
      </c>
      <c r="D49" s="48">
        <v>3.9</v>
      </c>
      <c r="E49" s="48">
        <f t="shared" si="0"/>
        <v>2145</v>
      </c>
      <c r="F49" s="47" t="s">
        <v>134</v>
      </c>
    </row>
    <row r="50" spans="1:6" ht="15" customHeight="1" x14ac:dyDescent="0.25">
      <c r="A50" s="56" t="s">
        <v>238</v>
      </c>
      <c r="B50" s="46" t="s">
        <v>99</v>
      </c>
      <c r="C50" s="47">
        <v>100</v>
      </c>
      <c r="D50" s="48">
        <v>6.1</v>
      </c>
      <c r="E50" s="48">
        <f t="shared" si="0"/>
        <v>610</v>
      </c>
      <c r="F50" s="47" t="s">
        <v>135</v>
      </c>
    </row>
    <row r="51" spans="1:6" ht="15" customHeight="1" x14ac:dyDescent="0.25">
      <c r="A51" s="56" t="s">
        <v>239</v>
      </c>
      <c r="B51" s="46" t="s">
        <v>100</v>
      </c>
      <c r="C51" s="47">
        <v>2</v>
      </c>
      <c r="D51" s="48">
        <v>4</v>
      </c>
      <c r="E51" s="48">
        <f t="shared" si="0"/>
        <v>8</v>
      </c>
      <c r="F51" s="47" t="s">
        <v>133</v>
      </c>
    </row>
    <row r="52" spans="1:6" ht="15" customHeight="1" x14ac:dyDescent="0.25">
      <c r="A52" s="56" t="s">
        <v>240</v>
      </c>
      <c r="B52" s="46" t="s">
        <v>101</v>
      </c>
      <c r="C52" s="47">
        <v>2</v>
      </c>
      <c r="D52" s="48">
        <v>17</v>
      </c>
      <c r="E52" s="48">
        <f t="shared" si="0"/>
        <v>34</v>
      </c>
      <c r="F52" s="47" t="s">
        <v>133</v>
      </c>
    </row>
    <row r="53" spans="1:6" ht="15" customHeight="1" x14ac:dyDescent="0.25">
      <c r="A53" s="56" t="s">
        <v>241</v>
      </c>
      <c r="B53" s="46" t="s">
        <v>102</v>
      </c>
      <c r="C53" s="47">
        <v>2</v>
      </c>
      <c r="D53" s="48">
        <v>17</v>
      </c>
      <c r="E53" s="48">
        <f t="shared" si="0"/>
        <v>34</v>
      </c>
      <c r="F53" s="47" t="s">
        <v>137</v>
      </c>
    </row>
    <row r="54" spans="1:6" ht="15" customHeight="1" x14ac:dyDescent="0.25">
      <c r="A54" s="56" t="s">
        <v>242</v>
      </c>
      <c r="B54" s="46" t="s">
        <v>103</v>
      </c>
      <c r="C54" s="47">
        <v>50</v>
      </c>
      <c r="D54" s="48">
        <v>9.9</v>
      </c>
      <c r="E54" s="48">
        <f t="shared" si="0"/>
        <v>495</v>
      </c>
      <c r="F54" s="47" t="s">
        <v>138</v>
      </c>
    </row>
    <row r="55" spans="1:6" ht="15" customHeight="1" x14ac:dyDescent="0.25">
      <c r="A55" s="45" t="s">
        <v>243</v>
      </c>
      <c r="B55" s="46" t="s">
        <v>104</v>
      </c>
      <c r="C55" s="47">
        <v>150</v>
      </c>
      <c r="D55" s="48">
        <v>4.0999999999999996</v>
      </c>
      <c r="E55" s="48">
        <f t="shared" si="0"/>
        <v>615</v>
      </c>
      <c r="F55" s="47" t="s">
        <v>133</v>
      </c>
    </row>
    <row r="56" spans="1:6" ht="15" customHeight="1" x14ac:dyDescent="0.25">
      <c r="A56" s="45" t="s">
        <v>244</v>
      </c>
      <c r="B56" s="46" t="s">
        <v>105</v>
      </c>
      <c r="C56" s="47">
        <v>200</v>
      </c>
      <c r="D56" s="48">
        <v>3</v>
      </c>
      <c r="E56" s="48">
        <f t="shared" si="0"/>
        <v>600</v>
      </c>
      <c r="F56" s="47" t="s">
        <v>133</v>
      </c>
    </row>
    <row r="57" spans="1:6" ht="15" customHeight="1" x14ac:dyDescent="0.25">
      <c r="A57" s="45" t="s">
        <v>245</v>
      </c>
      <c r="B57" s="46" t="s">
        <v>106</v>
      </c>
      <c r="C57" s="47">
        <v>4</v>
      </c>
      <c r="D57" s="48">
        <v>35</v>
      </c>
      <c r="E57" s="48">
        <f t="shared" si="0"/>
        <v>140</v>
      </c>
      <c r="F57" s="47" t="s">
        <v>88</v>
      </c>
    </row>
    <row r="58" spans="1:6" ht="15" customHeight="1" x14ac:dyDescent="0.25">
      <c r="A58" s="45" t="s">
        <v>246</v>
      </c>
      <c r="B58" s="46" t="s">
        <v>107</v>
      </c>
      <c r="C58" s="47">
        <v>3</v>
      </c>
      <c r="D58" s="48">
        <v>8</v>
      </c>
      <c r="E58" s="48">
        <f t="shared" si="0"/>
        <v>24</v>
      </c>
      <c r="F58" s="47" t="s">
        <v>136</v>
      </c>
    </row>
    <row r="59" spans="1:6" ht="15" customHeight="1" x14ac:dyDescent="0.25">
      <c r="A59" s="45" t="s">
        <v>247</v>
      </c>
      <c r="B59" s="46" t="s">
        <v>108</v>
      </c>
      <c r="C59" s="47">
        <v>3</v>
      </c>
      <c r="D59" s="48">
        <v>15</v>
      </c>
      <c r="E59" s="48">
        <f t="shared" si="0"/>
        <v>45</v>
      </c>
      <c r="F59" s="47" t="s">
        <v>136</v>
      </c>
    </row>
    <row r="60" spans="1:6" ht="15" customHeight="1" x14ac:dyDescent="0.25">
      <c r="A60" s="45" t="s">
        <v>248</v>
      </c>
      <c r="B60" s="46" t="s">
        <v>109</v>
      </c>
      <c r="C60" s="47">
        <v>40</v>
      </c>
      <c r="D60" s="48">
        <v>4</v>
      </c>
      <c r="E60" s="48">
        <f t="shared" si="0"/>
        <v>160</v>
      </c>
      <c r="F60" s="47" t="s">
        <v>133</v>
      </c>
    </row>
    <row r="61" spans="1:6" ht="15" customHeight="1" x14ac:dyDescent="0.25">
      <c r="A61" s="45" t="s">
        <v>249</v>
      </c>
      <c r="B61" s="46" t="s">
        <v>110</v>
      </c>
      <c r="C61" s="47">
        <v>35</v>
      </c>
      <c r="D61" s="48">
        <v>16</v>
      </c>
      <c r="E61" s="48">
        <f t="shared" si="0"/>
        <v>560</v>
      </c>
      <c r="F61" s="47" t="s">
        <v>138</v>
      </c>
    </row>
    <row r="62" spans="1:6" ht="15" customHeight="1" x14ac:dyDescent="0.25">
      <c r="A62" s="45" t="s">
        <v>250</v>
      </c>
      <c r="B62" s="46" t="s">
        <v>111</v>
      </c>
      <c r="C62" s="47">
        <v>10</v>
      </c>
      <c r="D62" s="48">
        <v>22</v>
      </c>
      <c r="E62" s="48">
        <f t="shared" si="0"/>
        <v>220</v>
      </c>
      <c r="F62" s="47" t="s">
        <v>138</v>
      </c>
    </row>
    <row r="63" spans="1:6" ht="15" customHeight="1" x14ac:dyDescent="0.25">
      <c r="A63" s="45" t="s">
        <v>251</v>
      </c>
      <c r="B63" s="46" t="s">
        <v>112</v>
      </c>
      <c r="C63" s="47">
        <v>70</v>
      </c>
      <c r="D63" s="48">
        <v>3.2</v>
      </c>
      <c r="E63" s="48">
        <f t="shared" si="0"/>
        <v>224</v>
      </c>
      <c r="F63" s="47" t="s">
        <v>133</v>
      </c>
    </row>
    <row r="64" spans="1:6" ht="15" customHeight="1" x14ac:dyDescent="0.25">
      <c r="A64" s="45" t="s">
        <v>252</v>
      </c>
      <c r="B64" s="46" t="s">
        <v>113</v>
      </c>
      <c r="C64" s="47">
        <v>260</v>
      </c>
      <c r="D64" s="48">
        <v>16</v>
      </c>
      <c r="E64" s="48">
        <f t="shared" si="0"/>
        <v>4160</v>
      </c>
      <c r="F64" s="47" t="s">
        <v>135</v>
      </c>
    </row>
    <row r="65" spans="1:6" ht="15" customHeight="1" x14ac:dyDescent="0.25">
      <c r="A65" s="45" t="s">
        <v>253</v>
      </c>
      <c r="B65" s="46" t="s">
        <v>114</v>
      </c>
      <c r="C65" s="47">
        <v>180</v>
      </c>
      <c r="D65" s="48">
        <v>8</v>
      </c>
      <c r="E65" s="48">
        <f t="shared" si="0"/>
        <v>1440</v>
      </c>
      <c r="F65" s="47" t="s">
        <v>138</v>
      </c>
    </row>
    <row r="66" spans="1:6" ht="15" customHeight="1" x14ac:dyDescent="0.25">
      <c r="A66" s="45" t="s">
        <v>254</v>
      </c>
      <c r="B66" s="46" t="s">
        <v>115</v>
      </c>
      <c r="C66" s="47">
        <v>140</v>
      </c>
      <c r="D66" s="48">
        <v>6.1</v>
      </c>
      <c r="E66" s="48">
        <f t="shared" si="0"/>
        <v>854</v>
      </c>
      <c r="F66" s="47" t="s">
        <v>135</v>
      </c>
    </row>
    <row r="67" spans="1:6" ht="15" customHeight="1" x14ac:dyDescent="0.25">
      <c r="A67" s="45" t="s">
        <v>255</v>
      </c>
      <c r="B67" s="46" t="s">
        <v>116</v>
      </c>
      <c r="C67" s="47">
        <v>10</v>
      </c>
      <c r="D67" s="48">
        <v>8</v>
      </c>
      <c r="E67" s="48">
        <f t="shared" si="0"/>
        <v>80</v>
      </c>
      <c r="F67" s="47" t="s">
        <v>135</v>
      </c>
    </row>
    <row r="68" spans="1:6" ht="15" customHeight="1" x14ac:dyDescent="0.25">
      <c r="A68" s="45" t="s">
        <v>256</v>
      </c>
      <c r="B68" s="46" t="s">
        <v>117</v>
      </c>
      <c r="C68" s="47">
        <v>140</v>
      </c>
      <c r="D68" s="48">
        <v>3.9</v>
      </c>
      <c r="E68" s="48">
        <f t="shared" si="0"/>
        <v>546</v>
      </c>
      <c r="F68" s="47" t="s">
        <v>134</v>
      </c>
    </row>
    <row r="69" spans="1:6" ht="15" customHeight="1" x14ac:dyDescent="0.25">
      <c r="A69" s="45" t="s">
        <v>257</v>
      </c>
      <c r="B69" s="46" t="s">
        <v>118</v>
      </c>
      <c r="C69" s="47">
        <v>630</v>
      </c>
      <c r="D69" s="48">
        <v>3.5</v>
      </c>
      <c r="E69" s="48">
        <f t="shared" si="0"/>
        <v>2205</v>
      </c>
      <c r="F69" s="47" t="s">
        <v>134</v>
      </c>
    </row>
    <row r="70" spans="1:6" ht="15" customHeight="1" x14ac:dyDescent="0.25">
      <c r="A70" s="45" t="s">
        <v>258</v>
      </c>
      <c r="B70" s="46" t="s">
        <v>119</v>
      </c>
      <c r="C70" s="47">
        <v>110</v>
      </c>
      <c r="D70" s="48">
        <v>4.3</v>
      </c>
      <c r="E70" s="48">
        <f t="shared" si="0"/>
        <v>473</v>
      </c>
      <c r="F70" s="47" t="s">
        <v>133</v>
      </c>
    </row>
    <row r="71" spans="1:6" ht="15" customHeight="1" x14ac:dyDescent="0.25">
      <c r="A71" s="45" t="s">
        <v>259</v>
      </c>
      <c r="B71" s="46" t="s">
        <v>120</v>
      </c>
      <c r="C71" s="47">
        <v>45</v>
      </c>
      <c r="D71" s="48">
        <v>5</v>
      </c>
      <c r="E71" s="48">
        <f t="shared" si="0"/>
        <v>225</v>
      </c>
      <c r="F71" s="47" t="s">
        <v>133</v>
      </c>
    </row>
    <row r="72" spans="1:6" ht="15" customHeight="1" x14ac:dyDescent="0.25">
      <c r="A72" s="45" t="s">
        <v>260</v>
      </c>
      <c r="B72" s="46" t="s">
        <v>121</v>
      </c>
      <c r="C72" s="47">
        <v>25</v>
      </c>
      <c r="D72" s="48">
        <v>6.5</v>
      </c>
      <c r="E72" s="48">
        <f t="shared" si="0"/>
        <v>162.5</v>
      </c>
      <c r="F72" s="47" t="s">
        <v>133</v>
      </c>
    </row>
    <row r="73" spans="1:6" ht="15" customHeight="1" x14ac:dyDescent="0.25">
      <c r="A73" s="45" t="s">
        <v>261</v>
      </c>
      <c r="B73" s="46" t="s">
        <v>122</v>
      </c>
      <c r="C73" s="47">
        <v>30</v>
      </c>
      <c r="D73" s="48">
        <v>4.5</v>
      </c>
      <c r="E73" s="48">
        <f t="shared" si="0"/>
        <v>135</v>
      </c>
      <c r="F73" s="47" t="s">
        <v>135</v>
      </c>
    </row>
    <row r="74" spans="1:6" ht="15" customHeight="1" x14ac:dyDescent="0.25">
      <c r="A74" s="45" t="s">
        <v>262</v>
      </c>
      <c r="B74" s="46" t="s">
        <v>123</v>
      </c>
      <c r="C74" s="47">
        <v>100</v>
      </c>
      <c r="D74" s="48">
        <v>4.5999999999999996</v>
      </c>
      <c r="E74" s="48">
        <f t="shared" si="0"/>
        <v>459.99999999999994</v>
      </c>
      <c r="F74" s="47" t="s">
        <v>139</v>
      </c>
    </row>
    <row r="75" spans="1:6" ht="15" customHeight="1" x14ac:dyDescent="0.25">
      <c r="A75" s="45" t="s">
        <v>263</v>
      </c>
      <c r="B75" s="46" t="s">
        <v>124</v>
      </c>
      <c r="C75" s="47">
        <v>5</v>
      </c>
      <c r="D75" s="48">
        <v>1.7</v>
      </c>
      <c r="E75" s="48">
        <f t="shared" si="0"/>
        <v>8.5</v>
      </c>
      <c r="F75" s="47" t="s">
        <v>133</v>
      </c>
    </row>
    <row r="76" spans="1:6" ht="15" customHeight="1" x14ac:dyDescent="0.25">
      <c r="A76" s="45" t="s">
        <v>264</v>
      </c>
      <c r="B76" s="46" t="s">
        <v>125</v>
      </c>
      <c r="C76" s="47">
        <v>90</v>
      </c>
      <c r="D76" s="48">
        <v>5</v>
      </c>
      <c r="E76" s="48">
        <f t="shared" si="0"/>
        <v>450</v>
      </c>
      <c r="F76" s="47" t="s">
        <v>133</v>
      </c>
    </row>
    <row r="77" spans="1:6" ht="15" customHeight="1" x14ac:dyDescent="0.25">
      <c r="A77" s="45" t="s">
        <v>265</v>
      </c>
      <c r="B77" s="46" t="s">
        <v>126</v>
      </c>
      <c r="C77" s="47">
        <v>3</v>
      </c>
      <c r="D77" s="48">
        <v>94</v>
      </c>
      <c r="E77" s="48">
        <f t="shared" si="0"/>
        <v>282</v>
      </c>
      <c r="F77" s="47" t="s">
        <v>127</v>
      </c>
    </row>
    <row r="78" spans="1:6" ht="15" customHeight="1" x14ac:dyDescent="0.25">
      <c r="A78" s="56" t="s">
        <v>266</v>
      </c>
      <c r="B78" s="46" t="s">
        <v>128</v>
      </c>
      <c r="C78" s="47">
        <v>10</v>
      </c>
      <c r="D78" s="48">
        <v>27</v>
      </c>
      <c r="E78" s="48">
        <f t="shared" si="0"/>
        <v>270</v>
      </c>
      <c r="F78" s="47" t="s">
        <v>88</v>
      </c>
    </row>
    <row r="79" spans="1:6" ht="15" customHeight="1" x14ac:dyDescent="0.25">
      <c r="A79" s="56" t="s">
        <v>267</v>
      </c>
      <c r="B79" s="46" t="s">
        <v>24</v>
      </c>
      <c r="C79" s="47">
        <v>70</v>
      </c>
      <c r="D79" s="48">
        <v>4.5</v>
      </c>
      <c r="E79" s="48">
        <f t="shared" si="0"/>
        <v>315</v>
      </c>
      <c r="F79" s="47" t="s">
        <v>133</v>
      </c>
    </row>
    <row r="80" spans="1:6" ht="15" customHeight="1" x14ac:dyDescent="0.25">
      <c r="A80" s="56" t="s">
        <v>268</v>
      </c>
      <c r="B80" s="46" t="s">
        <v>25</v>
      </c>
      <c r="C80" s="47">
        <v>30</v>
      </c>
      <c r="D80" s="48">
        <v>4.5</v>
      </c>
      <c r="E80" s="48">
        <f t="shared" si="0"/>
        <v>135</v>
      </c>
      <c r="F80" s="47" t="s">
        <v>135</v>
      </c>
    </row>
    <row r="81" spans="1:6" ht="15" customHeight="1" x14ac:dyDescent="0.25">
      <c r="A81" s="56" t="s">
        <v>269</v>
      </c>
      <c r="B81" s="46" t="s">
        <v>26</v>
      </c>
      <c r="C81" s="47">
        <v>50</v>
      </c>
      <c r="D81" s="48">
        <v>6.2</v>
      </c>
      <c r="E81" s="48">
        <f t="shared" si="0"/>
        <v>310</v>
      </c>
      <c r="F81" s="47" t="s">
        <v>127</v>
      </c>
    </row>
    <row r="82" spans="1:6" ht="15" customHeight="1" x14ac:dyDescent="0.25">
      <c r="A82" s="56" t="s">
        <v>270</v>
      </c>
      <c r="B82" s="46" t="s">
        <v>27</v>
      </c>
      <c r="C82" s="47">
        <v>30</v>
      </c>
      <c r="D82" s="48">
        <v>3.2</v>
      </c>
      <c r="E82" s="48">
        <f t="shared" si="0"/>
        <v>96</v>
      </c>
      <c r="F82" s="47" t="s">
        <v>135</v>
      </c>
    </row>
    <row r="83" spans="1:6" ht="15" customHeight="1" x14ac:dyDescent="0.25">
      <c r="A83" s="56" t="s">
        <v>271</v>
      </c>
      <c r="B83" s="46" t="s">
        <v>28</v>
      </c>
      <c r="C83" s="47">
        <v>50</v>
      </c>
      <c r="D83" s="48">
        <v>4.9000000000000004</v>
      </c>
      <c r="E83" s="48">
        <f t="shared" si="0"/>
        <v>245.00000000000003</v>
      </c>
      <c r="F83" s="47" t="s">
        <v>133</v>
      </c>
    </row>
    <row r="84" spans="1:6" ht="15" customHeight="1" x14ac:dyDescent="0.25">
      <c r="A84" s="56" t="s">
        <v>272</v>
      </c>
      <c r="B84" s="46" t="s">
        <v>29</v>
      </c>
      <c r="C84" s="47">
        <v>80</v>
      </c>
      <c r="D84" s="48">
        <v>5.3</v>
      </c>
      <c r="E84" s="48">
        <f t="shared" si="0"/>
        <v>424</v>
      </c>
      <c r="F84" s="47" t="s">
        <v>135</v>
      </c>
    </row>
    <row r="85" spans="1:6" ht="15" customHeight="1" x14ac:dyDescent="0.25">
      <c r="A85" s="56" t="s">
        <v>273</v>
      </c>
      <c r="B85" s="46" t="s">
        <v>129</v>
      </c>
      <c r="C85" s="47">
        <v>70</v>
      </c>
      <c r="D85" s="48">
        <v>12</v>
      </c>
      <c r="E85" s="48">
        <f t="shared" si="0"/>
        <v>840</v>
      </c>
      <c r="F85" s="47" t="s">
        <v>135</v>
      </c>
    </row>
    <row r="86" spans="1:6" ht="15" customHeight="1" x14ac:dyDescent="0.25">
      <c r="A86" s="56" t="s">
        <v>274</v>
      </c>
      <c r="B86" s="46" t="s">
        <v>30</v>
      </c>
      <c r="C86" s="47">
        <v>70</v>
      </c>
      <c r="D86" s="48">
        <v>3.4</v>
      </c>
      <c r="E86" s="48">
        <f t="shared" si="0"/>
        <v>238</v>
      </c>
      <c r="F86" s="47" t="s">
        <v>133</v>
      </c>
    </row>
    <row r="87" spans="1:6" ht="15" customHeight="1" x14ac:dyDescent="0.25">
      <c r="A87" s="56" t="s">
        <v>275</v>
      </c>
      <c r="B87" s="46" t="s">
        <v>31</v>
      </c>
      <c r="C87" s="47">
        <v>30</v>
      </c>
      <c r="D87" s="48">
        <v>2.65</v>
      </c>
      <c r="E87" s="48">
        <f t="shared" si="0"/>
        <v>79.5</v>
      </c>
      <c r="F87" s="47" t="s">
        <v>133</v>
      </c>
    </row>
    <row r="88" spans="1:6" ht="15" customHeight="1" x14ac:dyDescent="0.25">
      <c r="A88" s="56" t="s">
        <v>276</v>
      </c>
      <c r="B88" s="46" t="s">
        <v>32</v>
      </c>
      <c r="C88" s="47">
        <v>30</v>
      </c>
      <c r="D88" s="48">
        <v>2.65</v>
      </c>
      <c r="E88" s="48">
        <f t="shared" si="0"/>
        <v>79.5</v>
      </c>
      <c r="F88" s="47" t="s">
        <v>133</v>
      </c>
    </row>
    <row r="89" spans="1:6" ht="15" customHeight="1" x14ac:dyDescent="0.25">
      <c r="A89" s="56" t="s">
        <v>277</v>
      </c>
      <c r="B89" s="46" t="s">
        <v>33</v>
      </c>
      <c r="C89" s="47">
        <v>25</v>
      </c>
      <c r="D89" s="48">
        <v>8</v>
      </c>
      <c r="E89" s="48">
        <f t="shared" si="0"/>
        <v>200</v>
      </c>
      <c r="F89" s="47" t="s">
        <v>138</v>
      </c>
    </row>
    <row r="90" spans="1:6" ht="15" customHeight="1" x14ac:dyDescent="0.25">
      <c r="A90" s="56" t="s">
        <v>278</v>
      </c>
      <c r="B90" s="46" t="s">
        <v>130</v>
      </c>
      <c r="C90" s="47">
        <v>2</v>
      </c>
      <c r="D90" s="48">
        <v>18</v>
      </c>
      <c r="E90" s="48">
        <f t="shared" si="0"/>
        <v>36</v>
      </c>
      <c r="F90" s="47" t="s">
        <v>133</v>
      </c>
    </row>
    <row r="91" spans="1:6" ht="15" customHeight="1" x14ac:dyDescent="0.25">
      <c r="A91" s="56" t="s">
        <v>279</v>
      </c>
      <c r="B91" s="46" t="s">
        <v>34</v>
      </c>
      <c r="C91" s="47">
        <v>10</v>
      </c>
      <c r="D91" s="48">
        <v>5.6</v>
      </c>
      <c r="E91" s="48">
        <f t="shared" si="0"/>
        <v>56</v>
      </c>
      <c r="F91" s="47" t="s">
        <v>133</v>
      </c>
    </row>
    <row r="92" spans="1:6" ht="15" customHeight="1" x14ac:dyDescent="0.25">
      <c r="A92" s="56" t="s">
        <v>280</v>
      </c>
      <c r="B92" s="46" t="s">
        <v>35</v>
      </c>
      <c r="C92" s="47">
        <v>240</v>
      </c>
      <c r="D92" s="48">
        <v>4</v>
      </c>
      <c r="E92" s="48">
        <f t="shared" si="0"/>
        <v>960</v>
      </c>
      <c r="F92" s="47" t="s">
        <v>133</v>
      </c>
    </row>
    <row r="93" spans="1:6" ht="15" customHeight="1" x14ac:dyDescent="0.25">
      <c r="A93" s="56" t="s">
        <v>281</v>
      </c>
      <c r="B93" s="46" t="s">
        <v>36</v>
      </c>
      <c r="C93" s="47">
        <v>300</v>
      </c>
      <c r="D93" s="48">
        <v>3.2</v>
      </c>
      <c r="E93" s="48">
        <f t="shared" si="0"/>
        <v>960</v>
      </c>
      <c r="F93" s="47" t="s">
        <v>133</v>
      </c>
    </row>
    <row r="94" spans="1:6" ht="15" customHeight="1" x14ac:dyDescent="0.25">
      <c r="A94" s="56" t="s">
        <v>282</v>
      </c>
      <c r="B94" s="46" t="s">
        <v>37</v>
      </c>
      <c r="C94" s="47">
        <v>20</v>
      </c>
      <c r="D94" s="48">
        <v>3</v>
      </c>
      <c r="E94" s="48">
        <f t="shared" si="0"/>
        <v>60</v>
      </c>
      <c r="F94" s="47" t="s">
        <v>135</v>
      </c>
    </row>
    <row r="95" spans="1:6" ht="15" customHeight="1" x14ac:dyDescent="0.25">
      <c r="A95" s="45" t="s">
        <v>283</v>
      </c>
      <c r="B95" s="46" t="s">
        <v>38</v>
      </c>
      <c r="C95" s="47">
        <v>210</v>
      </c>
      <c r="D95" s="48">
        <v>16</v>
      </c>
      <c r="E95" s="48">
        <f t="shared" si="0"/>
        <v>3360</v>
      </c>
      <c r="F95" s="47" t="s">
        <v>88</v>
      </c>
    </row>
    <row r="96" spans="1:6" ht="15" customHeight="1" x14ac:dyDescent="0.25">
      <c r="A96" s="45" t="s">
        <v>284</v>
      </c>
      <c r="B96" s="46" t="s">
        <v>39</v>
      </c>
      <c r="C96" s="47">
        <v>40</v>
      </c>
      <c r="D96" s="48">
        <v>4.0999999999999996</v>
      </c>
      <c r="E96" s="48">
        <f t="shared" si="0"/>
        <v>164</v>
      </c>
      <c r="F96" s="47" t="s">
        <v>133</v>
      </c>
    </row>
    <row r="97" spans="1:6" ht="15" customHeight="1" x14ac:dyDescent="0.25">
      <c r="A97" s="45" t="s">
        <v>285</v>
      </c>
      <c r="B97" s="46" t="s">
        <v>54</v>
      </c>
      <c r="C97" s="47">
        <v>2</v>
      </c>
      <c r="D97" s="48">
        <v>9.5</v>
      </c>
      <c r="E97" s="48">
        <f t="shared" si="0"/>
        <v>19</v>
      </c>
      <c r="F97" s="47" t="s">
        <v>133</v>
      </c>
    </row>
    <row r="98" spans="1:6" ht="15" customHeight="1" x14ac:dyDescent="0.25">
      <c r="A98" s="45" t="s">
        <v>286</v>
      </c>
      <c r="B98" s="46" t="s">
        <v>55</v>
      </c>
      <c r="C98" s="47">
        <v>420</v>
      </c>
      <c r="D98" s="48">
        <v>8</v>
      </c>
      <c r="E98" s="48">
        <f t="shared" si="0"/>
        <v>3360</v>
      </c>
      <c r="F98" s="47" t="s">
        <v>135</v>
      </c>
    </row>
    <row r="99" spans="1:6" ht="15" customHeight="1" x14ac:dyDescent="0.25">
      <c r="A99" s="45" t="s">
        <v>287</v>
      </c>
      <c r="B99" s="46" t="s">
        <v>131</v>
      </c>
      <c r="C99" s="47">
        <v>2</v>
      </c>
      <c r="D99" s="48">
        <v>9</v>
      </c>
      <c r="E99" s="48">
        <f t="shared" si="0"/>
        <v>18</v>
      </c>
      <c r="F99" s="47" t="s">
        <v>138</v>
      </c>
    </row>
    <row r="100" spans="1:6" ht="15" customHeight="1" x14ac:dyDescent="0.25">
      <c r="A100" s="45" t="s">
        <v>288</v>
      </c>
      <c r="B100" s="46" t="s">
        <v>57</v>
      </c>
      <c r="C100" s="47">
        <v>2</v>
      </c>
      <c r="D100" s="48">
        <v>8</v>
      </c>
      <c r="E100" s="48">
        <f t="shared" si="0"/>
        <v>16</v>
      </c>
      <c r="F100" s="47" t="s">
        <v>135</v>
      </c>
    </row>
    <row r="101" spans="1:6" ht="15" customHeight="1" x14ac:dyDescent="0.25">
      <c r="A101" s="45" t="s">
        <v>289</v>
      </c>
      <c r="B101" s="46" t="s">
        <v>58</v>
      </c>
      <c r="C101" s="47">
        <v>2</v>
      </c>
      <c r="D101" s="48">
        <v>9.8000000000000007</v>
      </c>
      <c r="E101" s="48">
        <f t="shared" ref="E101:E106" si="1">C101*D101</f>
        <v>19.600000000000001</v>
      </c>
      <c r="F101" s="47" t="s">
        <v>138</v>
      </c>
    </row>
    <row r="102" spans="1:6" ht="15" customHeight="1" x14ac:dyDescent="0.25">
      <c r="A102" s="45" t="s">
        <v>290</v>
      </c>
      <c r="B102" s="46" t="s">
        <v>80</v>
      </c>
      <c r="C102" s="47">
        <v>2</v>
      </c>
      <c r="D102" s="48">
        <v>18</v>
      </c>
      <c r="E102" s="48">
        <f t="shared" si="1"/>
        <v>36</v>
      </c>
      <c r="F102" s="47" t="s">
        <v>135</v>
      </c>
    </row>
    <row r="103" spans="1:6" ht="15" customHeight="1" x14ac:dyDescent="0.25">
      <c r="A103" s="45" t="s">
        <v>291</v>
      </c>
      <c r="B103" s="46" t="s">
        <v>59</v>
      </c>
      <c r="C103" s="47">
        <v>10</v>
      </c>
      <c r="D103" s="48">
        <v>2.7</v>
      </c>
      <c r="E103" s="48">
        <f t="shared" si="1"/>
        <v>27</v>
      </c>
      <c r="F103" s="47" t="s">
        <v>133</v>
      </c>
    </row>
    <row r="104" spans="1:6" ht="15" customHeight="1" x14ac:dyDescent="0.25">
      <c r="A104" s="45" t="s">
        <v>292</v>
      </c>
      <c r="B104" s="46" t="s">
        <v>60</v>
      </c>
      <c r="C104" s="47">
        <v>15</v>
      </c>
      <c r="D104" s="48">
        <v>4</v>
      </c>
      <c r="E104" s="48">
        <f t="shared" si="1"/>
        <v>60</v>
      </c>
      <c r="F104" s="47" t="s">
        <v>133</v>
      </c>
    </row>
    <row r="105" spans="1:6" ht="15" customHeight="1" x14ac:dyDescent="0.25">
      <c r="A105" s="45" t="s">
        <v>293</v>
      </c>
      <c r="B105" s="46" t="s">
        <v>61</v>
      </c>
      <c r="C105" s="47">
        <v>25</v>
      </c>
      <c r="D105" s="48">
        <v>4</v>
      </c>
      <c r="E105" s="48">
        <f t="shared" si="1"/>
        <v>100</v>
      </c>
      <c r="F105" s="47" t="s">
        <v>138</v>
      </c>
    </row>
    <row r="106" spans="1:6" ht="15" customHeight="1" x14ac:dyDescent="0.25">
      <c r="A106" s="45" t="s">
        <v>294</v>
      </c>
      <c r="B106" s="46" t="s">
        <v>62</v>
      </c>
      <c r="C106" s="47">
        <v>5</v>
      </c>
      <c r="D106" s="48">
        <v>4.3</v>
      </c>
      <c r="E106" s="48">
        <f t="shared" si="1"/>
        <v>21.5</v>
      </c>
      <c r="F106" s="47" t="s">
        <v>88</v>
      </c>
    </row>
    <row r="107" spans="1:6" ht="15" customHeight="1" x14ac:dyDescent="0.25">
      <c r="A107" s="64" t="s">
        <v>140</v>
      </c>
      <c r="B107" s="65"/>
      <c r="C107" s="65"/>
      <c r="D107" s="66"/>
      <c r="E107" s="57">
        <f>SUM(E37:E106)</f>
        <v>38762.6</v>
      </c>
      <c r="F107" s="58" t="s">
        <v>225</v>
      </c>
    </row>
    <row r="108" spans="1:6" ht="15" customHeight="1" x14ac:dyDescent="0.25">
      <c r="A108" s="64" t="s">
        <v>223</v>
      </c>
      <c r="B108" s="65"/>
      <c r="C108" s="65"/>
      <c r="D108" s="66"/>
      <c r="E108" s="57">
        <v>0</v>
      </c>
      <c r="F108" s="58" t="s">
        <v>225</v>
      </c>
    </row>
    <row r="109" spans="1:6" ht="15" customHeight="1" x14ac:dyDescent="0.25">
      <c r="A109" s="64" t="s">
        <v>224</v>
      </c>
      <c r="B109" s="65"/>
      <c r="C109" s="65"/>
      <c r="D109" s="66"/>
      <c r="E109" s="57">
        <v>38762.6</v>
      </c>
      <c r="F109" s="58" t="s">
        <v>225</v>
      </c>
    </row>
    <row r="110" spans="1:6" ht="15" customHeight="1" x14ac:dyDescent="0.25">
      <c r="A110" s="61" t="s">
        <v>141</v>
      </c>
      <c r="B110" s="83"/>
      <c r="C110" s="83"/>
      <c r="D110" s="83"/>
      <c r="E110" s="83"/>
      <c r="F110" s="84"/>
    </row>
    <row r="111" spans="1:6" ht="15" customHeight="1" x14ac:dyDescent="0.25">
      <c r="A111" s="45" t="s">
        <v>297</v>
      </c>
      <c r="B111" s="46" t="s">
        <v>142</v>
      </c>
      <c r="C111" s="47">
        <v>2</v>
      </c>
      <c r="D111" s="48">
        <v>3.6</v>
      </c>
      <c r="E111" s="48">
        <f>D111*C111</f>
        <v>7.2</v>
      </c>
      <c r="F111" s="47" t="s">
        <v>138</v>
      </c>
    </row>
    <row r="112" spans="1:6" ht="15" customHeight="1" x14ac:dyDescent="0.25">
      <c r="A112" s="45" t="s">
        <v>298</v>
      </c>
      <c r="B112" s="46" t="s">
        <v>143</v>
      </c>
      <c r="C112" s="47">
        <v>340</v>
      </c>
      <c r="D112" s="48">
        <v>3.7</v>
      </c>
      <c r="E112" s="48">
        <f t="shared" ref="E112:E156" si="2">D112*C112</f>
        <v>1258</v>
      </c>
      <c r="F112" s="47" t="s">
        <v>138</v>
      </c>
    </row>
    <row r="113" spans="1:6" ht="15" customHeight="1" x14ac:dyDescent="0.25">
      <c r="A113" s="45" t="s">
        <v>299</v>
      </c>
      <c r="B113" s="46" t="s">
        <v>144</v>
      </c>
      <c r="C113" s="47">
        <v>20</v>
      </c>
      <c r="D113" s="48">
        <v>3.9</v>
      </c>
      <c r="E113" s="48">
        <f t="shared" si="2"/>
        <v>78</v>
      </c>
      <c r="F113" s="47" t="s">
        <v>138</v>
      </c>
    </row>
    <row r="114" spans="1:6" ht="15" customHeight="1" x14ac:dyDescent="0.25">
      <c r="A114" s="45" t="s">
        <v>300</v>
      </c>
      <c r="B114" s="46" t="s">
        <v>145</v>
      </c>
      <c r="C114" s="47">
        <v>2</v>
      </c>
      <c r="D114" s="48">
        <v>3.7</v>
      </c>
      <c r="E114" s="48">
        <f t="shared" si="2"/>
        <v>7.4</v>
      </c>
      <c r="F114" s="47" t="s">
        <v>138</v>
      </c>
    </row>
    <row r="115" spans="1:6" ht="15" customHeight="1" x14ac:dyDescent="0.25">
      <c r="A115" s="45" t="s">
        <v>301</v>
      </c>
      <c r="B115" s="46" t="s">
        <v>146</v>
      </c>
      <c r="C115" s="47">
        <v>500</v>
      </c>
      <c r="D115" s="48">
        <v>2</v>
      </c>
      <c r="E115" s="48">
        <f t="shared" si="2"/>
        <v>1000</v>
      </c>
      <c r="F115" s="47" t="s">
        <v>138</v>
      </c>
    </row>
    <row r="116" spans="1:6" ht="15" customHeight="1" x14ac:dyDescent="0.25">
      <c r="A116" s="45" t="s">
        <v>302</v>
      </c>
      <c r="B116" s="46" t="s">
        <v>147</v>
      </c>
      <c r="C116" s="47">
        <v>2</v>
      </c>
      <c r="D116" s="48">
        <v>5</v>
      </c>
      <c r="E116" s="48">
        <f t="shared" si="2"/>
        <v>10</v>
      </c>
      <c r="F116" s="47" t="s">
        <v>138</v>
      </c>
    </row>
    <row r="117" spans="1:6" ht="15" x14ac:dyDescent="0.25">
      <c r="A117" s="49" t="s">
        <v>303</v>
      </c>
      <c r="B117" s="50" t="s">
        <v>148</v>
      </c>
      <c r="C117" s="47">
        <v>2</v>
      </c>
      <c r="D117" s="48">
        <v>6</v>
      </c>
      <c r="E117" s="48">
        <f t="shared" si="2"/>
        <v>12</v>
      </c>
      <c r="F117" s="47" t="s">
        <v>138</v>
      </c>
    </row>
    <row r="118" spans="1:6" ht="15" x14ac:dyDescent="0.25">
      <c r="A118" s="49" t="s">
        <v>304</v>
      </c>
      <c r="B118" s="50" t="s">
        <v>149</v>
      </c>
      <c r="C118" s="47">
        <v>90</v>
      </c>
      <c r="D118" s="48">
        <v>3.9</v>
      </c>
      <c r="E118" s="48">
        <f t="shared" si="2"/>
        <v>351</v>
      </c>
      <c r="F118" s="47" t="s">
        <v>138</v>
      </c>
    </row>
    <row r="119" spans="1:6" ht="15" x14ac:dyDescent="0.25">
      <c r="A119" s="49" t="s">
        <v>305</v>
      </c>
      <c r="B119" s="50" t="s">
        <v>150</v>
      </c>
      <c r="C119" s="47">
        <v>2520</v>
      </c>
      <c r="D119" s="48">
        <v>1.8</v>
      </c>
      <c r="E119" s="48">
        <f t="shared" si="2"/>
        <v>4536</v>
      </c>
      <c r="F119" s="47" t="s">
        <v>138</v>
      </c>
    </row>
    <row r="120" spans="1:6" ht="15" x14ac:dyDescent="0.25">
      <c r="A120" s="49" t="s">
        <v>306</v>
      </c>
      <c r="B120" s="50" t="s">
        <v>151</v>
      </c>
      <c r="C120" s="47">
        <v>2</v>
      </c>
      <c r="D120" s="48">
        <v>17</v>
      </c>
      <c r="E120" s="48">
        <f t="shared" si="2"/>
        <v>34</v>
      </c>
      <c r="F120" s="47" t="s">
        <v>138</v>
      </c>
    </row>
    <row r="121" spans="1:6" ht="15" x14ac:dyDescent="0.25">
      <c r="A121" s="49" t="s">
        <v>307</v>
      </c>
      <c r="B121" s="50" t="s">
        <v>152</v>
      </c>
      <c r="C121" s="47">
        <v>30</v>
      </c>
      <c r="D121" s="48">
        <v>5.8</v>
      </c>
      <c r="E121" s="48">
        <f t="shared" si="2"/>
        <v>174</v>
      </c>
      <c r="F121" s="47" t="s">
        <v>138</v>
      </c>
    </row>
    <row r="122" spans="1:6" ht="15" x14ac:dyDescent="0.25">
      <c r="A122" s="49" t="s">
        <v>308</v>
      </c>
      <c r="B122" s="50" t="s">
        <v>153</v>
      </c>
      <c r="C122" s="47">
        <v>85</v>
      </c>
      <c r="D122" s="48">
        <v>2.5</v>
      </c>
      <c r="E122" s="48">
        <f t="shared" si="2"/>
        <v>212.5</v>
      </c>
      <c r="F122" s="47" t="s">
        <v>138</v>
      </c>
    </row>
    <row r="123" spans="1:6" ht="15" x14ac:dyDescent="0.25">
      <c r="A123" s="49" t="s">
        <v>309</v>
      </c>
      <c r="B123" s="50" t="s">
        <v>154</v>
      </c>
      <c r="C123" s="47">
        <v>30</v>
      </c>
      <c r="D123" s="48">
        <v>2.5</v>
      </c>
      <c r="E123" s="48">
        <f t="shared" si="2"/>
        <v>75</v>
      </c>
      <c r="F123" s="47" t="s">
        <v>138</v>
      </c>
    </row>
    <row r="124" spans="1:6" ht="15" x14ac:dyDescent="0.25">
      <c r="A124" s="49" t="s">
        <v>310</v>
      </c>
      <c r="B124" s="50" t="s">
        <v>155</v>
      </c>
      <c r="C124" s="47">
        <v>1050</v>
      </c>
      <c r="D124" s="48">
        <v>3.7</v>
      </c>
      <c r="E124" s="48">
        <f t="shared" si="2"/>
        <v>3885</v>
      </c>
      <c r="F124" s="47" t="s">
        <v>138</v>
      </c>
    </row>
    <row r="125" spans="1:6" ht="15" x14ac:dyDescent="0.25">
      <c r="A125" s="49" t="s">
        <v>311</v>
      </c>
      <c r="B125" s="50" t="s">
        <v>156</v>
      </c>
      <c r="C125" s="47">
        <v>90</v>
      </c>
      <c r="D125" s="48">
        <v>2.2000000000000002</v>
      </c>
      <c r="E125" s="48">
        <f t="shared" si="2"/>
        <v>198.00000000000003</v>
      </c>
      <c r="F125" s="47" t="s">
        <v>138</v>
      </c>
    </row>
    <row r="126" spans="1:6" ht="15" x14ac:dyDescent="0.25">
      <c r="A126" s="49" t="s">
        <v>312</v>
      </c>
      <c r="B126" s="50" t="s">
        <v>157</v>
      </c>
      <c r="C126" s="47">
        <v>50</v>
      </c>
      <c r="D126" s="48">
        <v>3.7</v>
      </c>
      <c r="E126" s="48">
        <f t="shared" si="2"/>
        <v>185</v>
      </c>
      <c r="F126" s="47" t="s">
        <v>138</v>
      </c>
    </row>
    <row r="127" spans="1:6" ht="15" x14ac:dyDescent="0.25">
      <c r="A127" s="49" t="s">
        <v>313</v>
      </c>
      <c r="B127" s="50" t="s">
        <v>142</v>
      </c>
      <c r="C127" s="47">
        <v>1650</v>
      </c>
      <c r="D127" s="48">
        <v>3.6</v>
      </c>
      <c r="E127" s="48">
        <f t="shared" si="2"/>
        <v>5940</v>
      </c>
      <c r="F127" s="47" t="s">
        <v>138</v>
      </c>
    </row>
    <row r="128" spans="1:6" ht="15" x14ac:dyDescent="0.25">
      <c r="A128" s="49" t="s">
        <v>314</v>
      </c>
      <c r="B128" s="50" t="s">
        <v>158</v>
      </c>
      <c r="C128" s="47">
        <v>25</v>
      </c>
      <c r="D128" s="48">
        <v>3.7</v>
      </c>
      <c r="E128" s="48">
        <f t="shared" si="2"/>
        <v>92.5</v>
      </c>
      <c r="F128" s="47" t="s">
        <v>138</v>
      </c>
    </row>
    <row r="129" spans="1:6" ht="15" x14ac:dyDescent="0.25">
      <c r="A129" s="49" t="s">
        <v>315</v>
      </c>
      <c r="B129" s="50" t="s">
        <v>159</v>
      </c>
      <c r="C129" s="47">
        <v>5</v>
      </c>
      <c r="D129" s="48">
        <v>2.9</v>
      </c>
      <c r="E129" s="48">
        <f t="shared" si="2"/>
        <v>14.5</v>
      </c>
      <c r="F129" s="47" t="s">
        <v>138</v>
      </c>
    </row>
    <row r="130" spans="1:6" ht="15" x14ac:dyDescent="0.25">
      <c r="A130" s="49" t="s">
        <v>316</v>
      </c>
      <c r="B130" s="50" t="s">
        <v>160</v>
      </c>
      <c r="C130" s="47">
        <v>410</v>
      </c>
      <c r="D130" s="48">
        <v>5.2</v>
      </c>
      <c r="E130" s="48">
        <f t="shared" si="2"/>
        <v>2132</v>
      </c>
      <c r="F130" s="47" t="s">
        <v>138</v>
      </c>
    </row>
    <row r="131" spans="1:6" ht="15" x14ac:dyDescent="0.25">
      <c r="A131" s="49" t="s">
        <v>317</v>
      </c>
      <c r="B131" s="50" t="s">
        <v>161</v>
      </c>
      <c r="C131" s="47">
        <v>300</v>
      </c>
      <c r="D131" s="48">
        <v>2.9</v>
      </c>
      <c r="E131" s="48">
        <f t="shared" si="2"/>
        <v>870</v>
      </c>
      <c r="F131" s="47" t="s">
        <v>138</v>
      </c>
    </row>
    <row r="132" spans="1:6" ht="15" customHeight="1" x14ac:dyDescent="0.25">
      <c r="A132" s="45" t="s">
        <v>318</v>
      </c>
      <c r="B132" s="46" t="s">
        <v>162</v>
      </c>
      <c r="C132" s="47">
        <v>610</v>
      </c>
      <c r="D132" s="48">
        <v>2.1</v>
      </c>
      <c r="E132" s="48">
        <f t="shared" si="2"/>
        <v>1281</v>
      </c>
      <c r="F132" s="47" t="s">
        <v>138</v>
      </c>
    </row>
    <row r="133" spans="1:6" ht="31.5" customHeight="1" x14ac:dyDescent="0.25">
      <c r="A133" s="45" t="s">
        <v>319</v>
      </c>
      <c r="B133" s="51" t="s">
        <v>163</v>
      </c>
      <c r="C133" s="47">
        <v>2650</v>
      </c>
      <c r="D133" s="48">
        <v>2.7</v>
      </c>
      <c r="E133" s="48">
        <f t="shared" si="2"/>
        <v>7155.0000000000009</v>
      </c>
      <c r="F133" s="47" t="s">
        <v>138</v>
      </c>
    </row>
    <row r="134" spans="1:6" ht="15" customHeight="1" x14ac:dyDescent="0.25">
      <c r="A134" s="45" t="s">
        <v>320</v>
      </c>
      <c r="B134" s="46" t="s">
        <v>164</v>
      </c>
      <c r="C134" s="47">
        <v>25</v>
      </c>
      <c r="D134" s="48">
        <v>5.0999999999999996</v>
      </c>
      <c r="E134" s="48">
        <f t="shared" si="2"/>
        <v>127.49999999999999</v>
      </c>
      <c r="F134" s="47" t="s">
        <v>138</v>
      </c>
    </row>
    <row r="135" spans="1:6" ht="15" customHeight="1" x14ac:dyDescent="0.25">
      <c r="A135" s="45" t="s">
        <v>321</v>
      </c>
      <c r="B135" s="46" t="s">
        <v>165</v>
      </c>
      <c r="C135" s="47">
        <v>2</v>
      </c>
      <c r="D135" s="48">
        <v>17</v>
      </c>
      <c r="E135" s="48">
        <f t="shared" si="2"/>
        <v>34</v>
      </c>
      <c r="F135" s="47" t="s">
        <v>138</v>
      </c>
    </row>
    <row r="136" spans="1:6" ht="15" customHeight="1" x14ac:dyDescent="0.25">
      <c r="A136" s="45" t="s">
        <v>322</v>
      </c>
      <c r="B136" s="46" t="s">
        <v>166</v>
      </c>
      <c r="C136" s="47">
        <v>10</v>
      </c>
      <c r="D136" s="48">
        <v>2.1</v>
      </c>
      <c r="E136" s="48">
        <f t="shared" si="2"/>
        <v>21</v>
      </c>
      <c r="F136" s="47" t="s">
        <v>138</v>
      </c>
    </row>
    <row r="137" spans="1:6" ht="15" customHeight="1" x14ac:dyDescent="0.25">
      <c r="A137" s="45" t="s">
        <v>323</v>
      </c>
      <c r="B137" s="46" t="s">
        <v>167</v>
      </c>
      <c r="C137" s="47">
        <v>830</v>
      </c>
      <c r="D137" s="48">
        <v>4.75</v>
      </c>
      <c r="E137" s="48">
        <f t="shared" si="2"/>
        <v>3942.5</v>
      </c>
      <c r="F137" s="47" t="s">
        <v>138</v>
      </c>
    </row>
    <row r="138" spans="1:6" ht="15" customHeight="1" x14ac:dyDescent="0.25">
      <c r="A138" s="45" t="s">
        <v>324</v>
      </c>
      <c r="B138" s="46" t="s">
        <v>168</v>
      </c>
      <c r="C138" s="47">
        <v>15</v>
      </c>
      <c r="D138" s="48">
        <v>4.5</v>
      </c>
      <c r="E138" s="48">
        <f t="shared" si="2"/>
        <v>67.5</v>
      </c>
      <c r="F138" s="47" t="s">
        <v>138</v>
      </c>
    </row>
    <row r="139" spans="1:6" ht="15" customHeight="1" x14ac:dyDescent="0.25">
      <c r="A139" s="45" t="s">
        <v>325</v>
      </c>
      <c r="B139" s="46" t="s">
        <v>81</v>
      </c>
      <c r="C139" s="47">
        <v>2</v>
      </c>
      <c r="D139" s="48">
        <v>15</v>
      </c>
      <c r="E139" s="48">
        <f t="shared" si="2"/>
        <v>30</v>
      </c>
      <c r="F139" s="47" t="s">
        <v>138</v>
      </c>
    </row>
    <row r="140" spans="1:6" ht="15" customHeight="1" x14ac:dyDescent="0.25">
      <c r="A140" s="45" t="s">
        <v>326</v>
      </c>
      <c r="B140" s="46" t="s">
        <v>169</v>
      </c>
      <c r="C140" s="47">
        <v>435</v>
      </c>
      <c r="D140" s="48">
        <v>2.2999999999999998</v>
      </c>
      <c r="E140" s="48">
        <f t="shared" si="2"/>
        <v>1000.4999999999999</v>
      </c>
      <c r="F140" s="47" t="s">
        <v>138</v>
      </c>
    </row>
    <row r="141" spans="1:6" ht="15" customHeight="1" x14ac:dyDescent="0.25">
      <c r="A141" s="45" t="s">
        <v>327</v>
      </c>
      <c r="B141" s="46" t="s">
        <v>170</v>
      </c>
      <c r="C141" s="47">
        <v>250</v>
      </c>
      <c r="D141" s="48">
        <v>2.2000000000000002</v>
      </c>
      <c r="E141" s="48">
        <f t="shared" si="2"/>
        <v>550</v>
      </c>
      <c r="F141" s="47" t="s">
        <v>138</v>
      </c>
    </row>
    <row r="142" spans="1:6" ht="15" customHeight="1" x14ac:dyDescent="0.25">
      <c r="A142" s="45" t="s">
        <v>328</v>
      </c>
      <c r="B142" s="46" t="s">
        <v>171</v>
      </c>
      <c r="C142" s="47">
        <v>65</v>
      </c>
      <c r="D142" s="48">
        <v>5.65</v>
      </c>
      <c r="E142" s="48">
        <f t="shared" si="2"/>
        <v>367.25</v>
      </c>
      <c r="F142" s="47" t="s">
        <v>138</v>
      </c>
    </row>
    <row r="143" spans="1:6" ht="15" customHeight="1" x14ac:dyDescent="0.25">
      <c r="A143" s="45" t="s">
        <v>329</v>
      </c>
      <c r="B143" s="46" t="s">
        <v>82</v>
      </c>
      <c r="C143" s="47">
        <v>35</v>
      </c>
      <c r="D143" s="48">
        <v>6.8</v>
      </c>
      <c r="E143" s="48">
        <f t="shared" si="2"/>
        <v>238</v>
      </c>
      <c r="F143" s="47" t="s">
        <v>138</v>
      </c>
    </row>
    <row r="144" spans="1:6" ht="15" customHeight="1" x14ac:dyDescent="0.25">
      <c r="A144" s="45" t="s">
        <v>330</v>
      </c>
      <c r="B144" s="46" t="s">
        <v>172</v>
      </c>
      <c r="C144" s="47">
        <v>2</v>
      </c>
      <c r="D144" s="48">
        <v>2.95</v>
      </c>
      <c r="E144" s="48">
        <f t="shared" si="2"/>
        <v>5.9</v>
      </c>
      <c r="F144" s="47" t="s">
        <v>138</v>
      </c>
    </row>
    <row r="145" spans="1:6" ht="15" customHeight="1" x14ac:dyDescent="0.25">
      <c r="A145" s="45" t="s">
        <v>331</v>
      </c>
      <c r="B145" s="46" t="s">
        <v>173</v>
      </c>
      <c r="C145" s="47">
        <v>350</v>
      </c>
      <c r="D145" s="48">
        <v>6.9</v>
      </c>
      <c r="E145" s="48">
        <f t="shared" si="2"/>
        <v>2415</v>
      </c>
      <c r="F145" s="47" t="s">
        <v>138</v>
      </c>
    </row>
    <row r="146" spans="1:6" ht="15" customHeight="1" x14ac:dyDescent="0.25">
      <c r="A146" s="45" t="s">
        <v>332</v>
      </c>
      <c r="B146" s="46" t="s">
        <v>174</v>
      </c>
      <c r="C146" s="47">
        <v>40</v>
      </c>
      <c r="D146" s="48">
        <v>5.75</v>
      </c>
      <c r="E146" s="48">
        <f t="shared" si="2"/>
        <v>230</v>
      </c>
      <c r="F146" s="47" t="s">
        <v>138</v>
      </c>
    </row>
    <row r="147" spans="1:6" ht="15" customHeight="1" x14ac:dyDescent="0.25">
      <c r="A147" s="45" t="s">
        <v>333</v>
      </c>
      <c r="B147" s="46" t="s">
        <v>175</v>
      </c>
      <c r="C147" s="47">
        <v>25</v>
      </c>
      <c r="D147" s="48">
        <v>2.5</v>
      </c>
      <c r="E147" s="48">
        <f t="shared" si="2"/>
        <v>62.5</v>
      </c>
      <c r="F147" s="47" t="s">
        <v>138</v>
      </c>
    </row>
    <row r="148" spans="1:6" ht="15" customHeight="1" x14ac:dyDescent="0.25">
      <c r="A148" s="45" t="s">
        <v>334</v>
      </c>
      <c r="B148" s="46" t="s">
        <v>176</v>
      </c>
      <c r="C148" s="47">
        <v>300</v>
      </c>
      <c r="D148" s="48">
        <v>4.5</v>
      </c>
      <c r="E148" s="48">
        <f t="shared" si="2"/>
        <v>1350</v>
      </c>
      <c r="F148" s="47" t="s">
        <v>138</v>
      </c>
    </row>
    <row r="149" spans="1:6" ht="15" customHeight="1" x14ac:dyDescent="0.25">
      <c r="A149" s="45" t="s">
        <v>335</v>
      </c>
      <c r="B149" s="46" t="s">
        <v>83</v>
      </c>
      <c r="C149" s="47">
        <v>70</v>
      </c>
      <c r="D149" s="48">
        <v>7.6</v>
      </c>
      <c r="E149" s="48">
        <f t="shared" si="2"/>
        <v>532</v>
      </c>
      <c r="F149" s="47" t="s">
        <v>138</v>
      </c>
    </row>
    <row r="150" spans="1:6" ht="15" customHeight="1" x14ac:dyDescent="0.25">
      <c r="A150" s="45" t="s">
        <v>336</v>
      </c>
      <c r="B150" s="46" t="s">
        <v>177</v>
      </c>
      <c r="C150" s="47">
        <v>2</v>
      </c>
      <c r="D150" s="48">
        <v>6.5</v>
      </c>
      <c r="E150" s="48">
        <f t="shared" si="2"/>
        <v>13</v>
      </c>
      <c r="F150" s="47" t="s">
        <v>138</v>
      </c>
    </row>
    <row r="151" spans="1:6" ht="15" customHeight="1" x14ac:dyDescent="0.25">
      <c r="A151" s="45" t="s">
        <v>337</v>
      </c>
      <c r="B151" s="46" t="s">
        <v>178</v>
      </c>
      <c r="C151" s="47">
        <v>7</v>
      </c>
      <c r="D151" s="48">
        <v>3.6</v>
      </c>
      <c r="E151" s="48">
        <f t="shared" si="2"/>
        <v>25.2</v>
      </c>
      <c r="F151" s="47" t="s">
        <v>138</v>
      </c>
    </row>
    <row r="152" spans="1:6" ht="15" customHeight="1" x14ac:dyDescent="0.25">
      <c r="A152" s="45" t="s">
        <v>338</v>
      </c>
      <c r="B152" s="46" t="s">
        <v>179</v>
      </c>
      <c r="C152" s="47">
        <v>10</v>
      </c>
      <c r="D152" s="48">
        <v>7.1</v>
      </c>
      <c r="E152" s="48">
        <f t="shared" si="2"/>
        <v>71</v>
      </c>
      <c r="F152" s="47" t="s">
        <v>138</v>
      </c>
    </row>
    <row r="153" spans="1:6" ht="15" customHeight="1" x14ac:dyDescent="0.25">
      <c r="A153" s="45" t="s">
        <v>339</v>
      </c>
      <c r="B153" s="46" t="s">
        <v>180</v>
      </c>
      <c r="C153" s="47">
        <v>20</v>
      </c>
      <c r="D153" s="48">
        <v>1.2</v>
      </c>
      <c r="E153" s="48">
        <f t="shared" si="2"/>
        <v>24</v>
      </c>
      <c r="F153" s="47" t="s">
        <v>138</v>
      </c>
    </row>
    <row r="154" spans="1:6" ht="15" customHeight="1" x14ac:dyDescent="0.25">
      <c r="A154" s="45" t="s">
        <v>340</v>
      </c>
      <c r="B154" s="46" t="s">
        <v>181</v>
      </c>
      <c r="C154" s="47">
        <v>2</v>
      </c>
      <c r="D154" s="48">
        <v>3</v>
      </c>
      <c r="E154" s="48">
        <f t="shared" si="2"/>
        <v>6</v>
      </c>
      <c r="F154" s="47" t="s">
        <v>138</v>
      </c>
    </row>
    <row r="155" spans="1:6" ht="15" customHeight="1" x14ac:dyDescent="0.25">
      <c r="A155" s="45" t="s">
        <v>341</v>
      </c>
      <c r="B155" s="46" t="s">
        <v>84</v>
      </c>
      <c r="C155" s="47">
        <v>970</v>
      </c>
      <c r="D155" s="48">
        <v>6.9</v>
      </c>
      <c r="E155" s="48">
        <f t="shared" si="2"/>
        <v>6693</v>
      </c>
      <c r="F155" s="47" t="s">
        <v>138</v>
      </c>
    </row>
    <row r="156" spans="1:6" ht="15" customHeight="1" x14ac:dyDescent="0.25">
      <c r="A156" s="45" t="s">
        <v>342</v>
      </c>
      <c r="B156" s="46" t="s">
        <v>182</v>
      </c>
      <c r="C156" s="47">
        <v>740</v>
      </c>
      <c r="D156" s="48">
        <v>5</v>
      </c>
      <c r="E156" s="48">
        <f t="shared" si="2"/>
        <v>3700</v>
      </c>
      <c r="F156" s="47" t="s">
        <v>138</v>
      </c>
    </row>
    <row r="157" spans="1:6" ht="15" customHeight="1" x14ac:dyDescent="0.25">
      <c r="A157" s="64" t="s">
        <v>343</v>
      </c>
      <c r="B157" s="65"/>
      <c r="C157" s="65"/>
      <c r="D157" s="66"/>
      <c r="E157" s="57">
        <f>SUM(E111:E156)</f>
        <v>51013.95</v>
      </c>
      <c r="F157" s="58" t="s">
        <v>225</v>
      </c>
    </row>
    <row r="158" spans="1:6" ht="15" customHeight="1" x14ac:dyDescent="0.25">
      <c r="A158" s="64" t="s">
        <v>223</v>
      </c>
      <c r="B158" s="65"/>
      <c r="C158" s="65"/>
      <c r="D158" s="66"/>
      <c r="E158" s="59">
        <v>0</v>
      </c>
      <c r="F158" s="58" t="s">
        <v>225</v>
      </c>
    </row>
    <row r="159" spans="1:6" ht="15" customHeight="1" x14ac:dyDescent="0.25">
      <c r="A159" s="64" t="s">
        <v>344</v>
      </c>
      <c r="B159" s="65"/>
      <c r="C159" s="65"/>
      <c r="D159" s="66"/>
      <c r="E159" s="59">
        <v>51013.95</v>
      </c>
      <c r="F159" s="58" t="s">
        <v>225</v>
      </c>
    </row>
    <row r="160" spans="1:6" ht="15" x14ac:dyDescent="0.25">
      <c r="A160" s="61" t="s">
        <v>183</v>
      </c>
      <c r="B160" s="62"/>
      <c r="C160" s="62"/>
      <c r="D160" s="62"/>
      <c r="E160" s="62"/>
      <c r="F160" s="63"/>
    </row>
    <row r="161" spans="1:6" ht="15" x14ac:dyDescent="0.25">
      <c r="A161" s="45" t="s">
        <v>345</v>
      </c>
      <c r="B161" s="46" t="s">
        <v>184</v>
      </c>
      <c r="C161" s="47">
        <v>15</v>
      </c>
      <c r="D161" s="48">
        <v>3.7</v>
      </c>
      <c r="E161" s="48">
        <f>D161*C161</f>
        <v>55.5</v>
      </c>
      <c r="F161" s="47" t="s">
        <v>138</v>
      </c>
    </row>
    <row r="162" spans="1:6" ht="15" x14ac:dyDescent="0.25">
      <c r="A162" s="45" t="s">
        <v>346</v>
      </c>
      <c r="B162" s="46" t="s">
        <v>185</v>
      </c>
      <c r="C162" s="47">
        <v>2</v>
      </c>
      <c r="D162" s="48">
        <v>36.5</v>
      </c>
      <c r="E162" s="48">
        <f t="shared" ref="E162:E167" si="3">D162*C162</f>
        <v>73</v>
      </c>
      <c r="F162" s="47" t="s">
        <v>127</v>
      </c>
    </row>
    <row r="163" spans="1:6" ht="15" x14ac:dyDescent="0.25">
      <c r="A163" s="45" t="s">
        <v>347</v>
      </c>
      <c r="B163" s="46" t="s">
        <v>186</v>
      </c>
      <c r="C163" s="47">
        <v>3</v>
      </c>
      <c r="D163" s="48">
        <v>12</v>
      </c>
      <c r="E163" s="48">
        <f t="shared" si="3"/>
        <v>36</v>
      </c>
      <c r="F163" s="47" t="s">
        <v>137</v>
      </c>
    </row>
    <row r="164" spans="1:6" ht="15" customHeight="1" x14ac:dyDescent="0.25">
      <c r="A164" s="45" t="s">
        <v>348</v>
      </c>
      <c r="B164" s="46" t="s">
        <v>187</v>
      </c>
      <c r="C164" s="47">
        <v>3</v>
      </c>
      <c r="D164" s="48">
        <v>3.9</v>
      </c>
      <c r="E164" s="48">
        <f t="shared" si="3"/>
        <v>11.7</v>
      </c>
      <c r="F164" s="47" t="s">
        <v>138</v>
      </c>
    </row>
    <row r="165" spans="1:6" ht="15" x14ac:dyDescent="0.25">
      <c r="A165" s="45" t="s">
        <v>349</v>
      </c>
      <c r="B165" s="46" t="s">
        <v>188</v>
      </c>
      <c r="C165" s="47">
        <v>3</v>
      </c>
      <c r="D165" s="48">
        <v>4.7</v>
      </c>
      <c r="E165" s="48">
        <f t="shared" si="3"/>
        <v>14.100000000000001</v>
      </c>
      <c r="F165" s="47" t="s">
        <v>138</v>
      </c>
    </row>
    <row r="166" spans="1:6" ht="15" x14ac:dyDescent="0.25">
      <c r="A166" s="45" t="s">
        <v>350</v>
      </c>
      <c r="B166" s="46" t="s">
        <v>189</v>
      </c>
      <c r="C166" s="47">
        <v>15</v>
      </c>
      <c r="D166" s="48">
        <v>3.7</v>
      </c>
      <c r="E166" s="48">
        <f t="shared" si="3"/>
        <v>55.5</v>
      </c>
      <c r="F166" s="47" t="s">
        <v>138</v>
      </c>
    </row>
    <row r="167" spans="1:6" ht="15" customHeight="1" x14ac:dyDescent="0.25">
      <c r="A167" s="45" t="s">
        <v>351</v>
      </c>
      <c r="B167" s="46" t="s">
        <v>190</v>
      </c>
      <c r="C167" s="47">
        <v>20</v>
      </c>
      <c r="D167" s="48">
        <v>3.7</v>
      </c>
      <c r="E167" s="48">
        <f t="shared" si="3"/>
        <v>74</v>
      </c>
      <c r="F167" s="47" t="s">
        <v>138</v>
      </c>
    </row>
    <row r="168" spans="1:6" ht="15" customHeight="1" x14ac:dyDescent="0.25">
      <c r="A168" s="64" t="s">
        <v>352</v>
      </c>
      <c r="B168" s="65"/>
      <c r="C168" s="65"/>
      <c r="D168" s="66"/>
      <c r="E168" s="57">
        <f>SUM(E161:E167)</f>
        <v>319.79999999999995</v>
      </c>
      <c r="F168" s="58" t="s">
        <v>225</v>
      </c>
    </row>
    <row r="169" spans="1:6" ht="15" customHeight="1" x14ac:dyDescent="0.25">
      <c r="A169" s="64" t="s">
        <v>223</v>
      </c>
      <c r="B169" s="65"/>
      <c r="C169" s="65"/>
      <c r="D169" s="66"/>
      <c r="E169" s="59">
        <v>0</v>
      </c>
      <c r="F169" s="58" t="s">
        <v>225</v>
      </c>
    </row>
    <row r="170" spans="1:6" ht="15" x14ac:dyDescent="0.25">
      <c r="A170" s="64" t="s">
        <v>353</v>
      </c>
      <c r="B170" s="65"/>
      <c r="C170" s="65"/>
      <c r="D170" s="66"/>
      <c r="E170" s="59">
        <v>319.79999999999995</v>
      </c>
      <c r="F170" s="58" t="s">
        <v>225</v>
      </c>
    </row>
    <row r="171" spans="1:6" ht="15" x14ac:dyDescent="0.25">
      <c r="A171" s="61" t="s">
        <v>191</v>
      </c>
      <c r="B171" s="62"/>
      <c r="C171" s="62"/>
      <c r="D171" s="62"/>
      <c r="E171" s="62"/>
      <c r="F171" s="63"/>
    </row>
    <row r="172" spans="1:6" ht="45" x14ac:dyDescent="0.25">
      <c r="A172" s="45" t="s">
        <v>354</v>
      </c>
      <c r="B172" s="46" t="s">
        <v>63</v>
      </c>
      <c r="C172" s="47">
        <v>25</v>
      </c>
      <c r="D172" s="48"/>
      <c r="E172" s="48">
        <v>0</v>
      </c>
      <c r="F172" s="47" t="s">
        <v>88</v>
      </c>
    </row>
    <row r="173" spans="1:6" ht="45.75" customHeight="1" x14ac:dyDescent="0.25">
      <c r="A173" s="45" t="s">
        <v>355</v>
      </c>
      <c r="B173" s="46" t="s">
        <v>64</v>
      </c>
      <c r="C173" s="47">
        <v>85</v>
      </c>
      <c r="D173" s="48"/>
      <c r="E173" s="48">
        <v>0</v>
      </c>
      <c r="F173" s="47" t="s">
        <v>88</v>
      </c>
    </row>
    <row r="174" spans="1:6" ht="15" customHeight="1" x14ac:dyDescent="0.25">
      <c r="A174" s="45" t="s">
        <v>356</v>
      </c>
      <c r="B174" s="50" t="s">
        <v>65</v>
      </c>
      <c r="C174" s="47">
        <v>10</v>
      </c>
      <c r="D174" s="48"/>
      <c r="E174" s="48">
        <v>0</v>
      </c>
      <c r="F174" s="47" t="s">
        <v>88</v>
      </c>
    </row>
    <row r="175" spans="1:6" ht="45" x14ac:dyDescent="0.25">
      <c r="A175" s="45" t="s">
        <v>357</v>
      </c>
      <c r="B175" s="50" t="s">
        <v>66</v>
      </c>
      <c r="C175" s="47">
        <v>10</v>
      </c>
      <c r="D175" s="48"/>
      <c r="E175" s="48">
        <v>0</v>
      </c>
      <c r="F175" s="47" t="s">
        <v>88</v>
      </c>
    </row>
    <row r="176" spans="1:6" ht="34.5" customHeight="1" x14ac:dyDescent="0.25">
      <c r="A176" s="45" t="s">
        <v>358</v>
      </c>
      <c r="B176" s="50" t="s">
        <v>67</v>
      </c>
      <c r="C176" s="47">
        <v>10</v>
      </c>
      <c r="D176" s="48"/>
      <c r="E176" s="48">
        <v>0</v>
      </c>
      <c r="F176" s="47" t="s">
        <v>88</v>
      </c>
    </row>
    <row r="177" spans="1:6" ht="154.5" customHeight="1" x14ac:dyDescent="0.25">
      <c r="A177" s="45" t="s">
        <v>359</v>
      </c>
      <c r="B177" s="50" t="s">
        <v>68</v>
      </c>
      <c r="C177" s="47">
        <v>10</v>
      </c>
      <c r="D177" s="48"/>
      <c r="E177" s="48">
        <v>0</v>
      </c>
      <c r="F177" s="47" t="s">
        <v>88</v>
      </c>
    </row>
    <row r="178" spans="1:6" ht="329.25" customHeight="1" x14ac:dyDescent="0.25">
      <c r="A178" s="45" t="s">
        <v>360</v>
      </c>
      <c r="B178" s="50" t="s">
        <v>193</v>
      </c>
      <c r="C178" s="47">
        <v>880</v>
      </c>
      <c r="D178" s="48"/>
      <c r="E178" s="48">
        <v>0</v>
      </c>
      <c r="F178" s="47" t="s">
        <v>88</v>
      </c>
    </row>
    <row r="179" spans="1:6" ht="409.5" x14ac:dyDescent="0.25">
      <c r="A179" s="45" t="s">
        <v>361</v>
      </c>
      <c r="B179" s="50" t="s">
        <v>194</v>
      </c>
      <c r="C179" s="47">
        <v>2040</v>
      </c>
      <c r="D179" s="48"/>
      <c r="E179" s="48">
        <v>0</v>
      </c>
      <c r="F179" s="47" t="s">
        <v>88</v>
      </c>
    </row>
    <row r="180" spans="1:6" ht="240" x14ac:dyDescent="0.25">
      <c r="A180" s="45" t="s">
        <v>362</v>
      </c>
      <c r="B180" s="50" t="s">
        <v>195</v>
      </c>
      <c r="C180" s="47">
        <v>120</v>
      </c>
      <c r="D180" s="48"/>
      <c r="E180" s="48">
        <v>0</v>
      </c>
      <c r="F180" s="47" t="s">
        <v>88</v>
      </c>
    </row>
    <row r="181" spans="1:6" ht="45" x14ac:dyDescent="0.25">
      <c r="A181" s="45" t="s">
        <v>363</v>
      </c>
      <c r="B181" s="50" t="s">
        <v>196</v>
      </c>
      <c r="C181" s="47">
        <v>3</v>
      </c>
      <c r="D181" s="48"/>
      <c r="E181" s="48">
        <v>0</v>
      </c>
      <c r="F181" s="47" t="s">
        <v>88</v>
      </c>
    </row>
    <row r="182" spans="1:6" ht="15" x14ac:dyDescent="0.25">
      <c r="A182" s="45" t="s">
        <v>364</v>
      </c>
      <c r="B182" s="50" t="s">
        <v>69</v>
      </c>
      <c r="C182" s="47">
        <v>3</v>
      </c>
      <c r="D182" s="48"/>
      <c r="E182" s="48">
        <v>0</v>
      </c>
      <c r="F182" s="47" t="s">
        <v>88</v>
      </c>
    </row>
    <row r="183" spans="1:6" ht="15" x14ac:dyDescent="0.25">
      <c r="A183" s="45" t="s">
        <v>365</v>
      </c>
      <c r="B183" s="50" t="s">
        <v>70</v>
      </c>
      <c r="C183" s="47">
        <v>580</v>
      </c>
      <c r="D183" s="48"/>
      <c r="E183" s="48">
        <v>0</v>
      </c>
      <c r="F183" s="47" t="s">
        <v>88</v>
      </c>
    </row>
    <row r="184" spans="1:6" ht="15" x14ac:dyDescent="0.25">
      <c r="A184" s="45" t="s">
        <v>366</v>
      </c>
      <c r="B184" s="50" t="s">
        <v>71</v>
      </c>
      <c r="C184" s="47">
        <v>3140</v>
      </c>
      <c r="D184" s="48"/>
      <c r="E184" s="48">
        <v>0</v>
      </c>
      <c r="F184" s="47" t="s">
        <v>88</v>
      </c>
    </row>
    <row r="185" spans="1:6" ht="30" x14ac:dyDescent="0.25">
      <c r="A185" s="45" t="s">
        <v>367</v>
      </c>
      <c r="B185" s="50" t="s">
        <v>72</v>
      </c>
      <c r="C185" s="47">
        <v>5</v>
      </c>
      <c r="D185" s="48"/>
      <c r="E185" s="48">
        <v>0</v>
      </c>
      <c r="F185" s="47" t="s">
        <v>88</v>
      </c>
    </row>
    <row r="186" spans="1:6" ht="15" x14ac:dyDescent="0.25">
      <c r="A186" s="45" t="s">
        <v>368</v>
      </c>
      <c r="B186" s="50" t="s">
        <v>73</v>
      </c>
      <c r="C186" s="47">
        <v>540</v>
      </c>
      <c r="D186" s="48"/>
      <c r="E186" s="48">
        <v>0</v>
      </c>
      <c r="F186" s="47" t="s">
        <v>88</v>
      </c>
    </row>
    <row r="187" spans="1:6" ht="30" x14ac:dyDescent="0.25">
      <c r="A187" s="45" t="s">
        <v>369</v>
      </c>
      <c r="B187" s="50" t="s">
        <v>74</v>
      </c>
      <c r="C187" s="47">
        <v>5</v>
      </c>
      <c r="D187" s="48"/>
      <c r="E187" s="48">
        <v>0</v>
      </c>
      <c r="F187" s="47" t="s">
        <v>88</v>
      </c>
    </row>
    <row r="188" spans="1:6" ht="15" x14ac:dyDescent="0.25">
      <c r="A188" s="45" t="s">
        <v>370</v>
      </c>
      <c r="B188" s="50" t="s">
        <v>75</v>
      </c>
      <c r="C188" s="47">
        <v>2</v>
      </c>
      <c r="D188" s="48"/>
      <c r="E188" s="48">
        <v>0</v>
      </c>
      <c r="F188" s="47" t="s">
        <v>88</v>
      </c>
    </row>
    <row r="189" spans="1:6" ht="15" x14ac:dyDescent="0.25">
      <c r="A189" s="45" t="s">
        <v>371</v>
      </c>
      <c r="B189" s="50" t="s">
        <v>76</v>
      </c>
      <c r="C189" s="47">
        <v>190</v>
      </c>
      <c r="D189" s="48"/>
      <c r="E189" s="48">
        <v>0</v>
      </c>
      <c r="F189" s="47" t="s">
        <v>88</v>
      </c>
    </row>
    <row r="190" spans="1:6" ht="15" x14ac:dyDescent="0.25">
      <c r="A190" s="45" t="s">
        <v>372</v>
      </c>
      <c r="B190" s="50" t="s">
        <v>77</v>
      </c>
      <c r="C190" s="47">
        <v>900</v>
      </c>
      <c r="D190" s="48"/>
      <c r="E190" s="48">
        <v>0</v>
      </c>
      <c r="F190" s="47" t="s">
        <v>88</v>
      </c>
    </row>
    <row r="191" spans="1:6" ht="30" x14ac:dyDescent="0.25">
      <c r="A191" s="45" t="s">
        <v>373</v>
      </c>
      <c r="B191" s="50" t="s">
        <v>192</v>
      </c>
      <c r="C191" s="47">
        <v>5</v>
      </c>
      <c r="D191" s="48"/>
      <c r="E191" s="48">
        <v>0</v>
      </c>
      <c r="F191" s="47" t="s">
        <v>88</v>
      </c>
    </row>
    <row r="192" spans="1:6" ht="15" x14ac:dyDescent="0.25">
      <c r="A192" s="45" t="s">
        <v>374</v>
      </c>
      <c r="B192" s="50" t="s">
        <v>78</v>
      </c>
      <c r="C192" s="47">
        <v>430</v>
      </c>
      <c r="D192" s="48"/>
      <c r="E192" s="48">
        <v>0</v>
      </c>
      <c r="F192" s="47" t="s">
        <v>88</v>
      </c>
    </row>
    <row r="193" spans="1:6" ht="15" x14ac:dyDescent="0.25">
      <c r="A193" s="64" t="s">
        <v>375</v>
      </c>
      <c r="B193" s="65"/>
      <c r="C193" s="65"/>
      <c r="D193" s="66"/>
      <c r="E193" s="57">
        <f>SUM(E172:E192)</f>
        <v>0</v>
      </c>
      <c r="F193" s="58" t="s">
        <v>225</v>
      </c>
    </row>
    <row r="194" spans="1:6" ht="15" x14ac:dyDescent="0.25">
      <c r="A194" s="64" t="s">
        <v>223</v>
      </c>
      <c r="B194" s="65"/>
      <c r="C194" s="65"/>
      <c r="D194" s="66"/>
      <c r="E194" s="57"/>
      <c r="F194" s="58" t="s">
        <v>225</v>
      </c>
    </row>
    <row r="195" spans="1:6" ht="15" x14ac:dyDescent="0.25">
      <c r="A195" s="64" t="s">
        <v>376</v>
      </c>
      <c r="B195" s="65"/>
      <c r="C195" s="65"/>
      <c r="D195" s="66"/>
      <c r="E195" s="57"/>
      <c r="F195" s="58" t="s">
        <v>225</v>
      </c>
    </row>
    <row r="196" spans="1:6" ht="15" x14ac:dyDescent="0.25">
      <c r="A196" s="61" t="s">
        <v>197</v>
      </c>
      <c r="B196" s="62"/>
      <c r="C196" s="62"/>
      <c r="D196" s="62"/>
      <c r="E196" s="62"/>
      <c r="F196" s="63"/>
    </row>
    <row r="197" spans="1:6" ht="15" x14ac:dyDescent="0.25">
      <c r="A197" s="45" t="s">
        <v>377</v>
      </c>
      <c r="B197" s="50" t="s">
        <v>198</v>
      </c>
      <c r="C197" s="47">
        <v>25</v>
      </c>
      <c r="D197" s="48"/>
      <c r="E197" s="48">
        <f>C197*D197</f>
        <v>0</v>
      </c>
      <c r="F197" s="47" t="s">
        <v>219</v>
      </c>
    </row>
    <row r="198" spans="1:6" ht="15" x14ac:dyDescent="0.25">
      <c r="A198" s="45" t="s">
        <v>378</v>
      </c>
      <c r="B198" s="50" t="s">
        <v>199</v>
      </c>
      <c r="C198" s="47">
        <v>25</v>
      </c>
      <c r="D198" s="48"/>
      <c r="E198" s="48">
        <f t="shared" ref="E198:E217" si="4">C198*D198</f>
        <v>0</v>
      </c>
      <c r="F198" s="47" t="s">
        <v>219</v>
      </c>
    </row>
    <row r="199" spans="1:6" ht="15" x14ac:dyDescent="0.25">
      <c r="A199" s="45" t="s">
        <v>379</v>
      </c>
      <c r="B199" s="50" t="s">
        <v>200</v>
      </c>
      <c r="C199" s="47">
        <v>25</v>
      </c>
      <c r="D199" s="48"/>
      <c r="E199" s="48">
        <f t="shared" si="4"/>
        <v>0</v>
      </c>
      <c r="F199" s="47" t="s">
        <v>219</v>
      </c>
    </row>
    <row r="200" spans="1:6" ht="15" x14ac:dyDescent="0.25">
      <c r="A200" s="45" t="s">
        <v>380</v>
      </c>
      <c r="B200" s="50" t="s">
        <v>201</v>
      </c>
      <c r="C200" s="47">
        <v>25</v>
      </c>
      <c r="D200" s="48"/>
      <c r="E200" s="48">
        <f t="shared" si="4"/>
        <v>0</v>
      </c>
      <c r="F200" s="47" t="s">
        <v>219</v>
      </c>
    </row>
    <row r="201" spans="1:6" ht="15" x14ac:dyDescent="0.25">
      <c r="A201" s="45" t="s">
        <v>381</v>
      </c>
      <c r="B201" s="50" t="s">
        <v>202</v>
      </c>
      <c r="C201" s="47">
        <v>25</v>
      </c>
      <c r="D201" s="48"/>
      <c r="E201" s="48">
        <f t="shared" si="4"/>
        <v>0</v>
      </c>
      <c r="F201" s="47" t="s">
        <v>219</v>
      </c>
    </row>
    <row r="202" spans="1:6" ht="15" x14ac:dyDescent="0.25">
      <c r="A202" s="45" t="s">
        <v>382</v>
      </c>
      <c r="B202" s="50" t="s">
        <v>203</v>
      </c>
      <c r="C202" s="47">
        <v>25</v>
      </c>
      <c r="D202" s="48"/>
      <c r="E202" s="48">
        <f t="shared" si="4"/>
        <v>0</v>
      </c>
      <c r="F202" s="47" t="s">
        <v>219</v>
      </c>
    </row>
    <row r="203" spans="1:6" ht="15" x14ac:dyDescent="0.25">
      <c r="A203" s="45" t="s">
        <v>383</v>
      </c>
      <c r="B203" s="50" t="s">
        <v>204</v>
      </c>
      <c r="C203" s="47">
        <v>25</v>
      </c>
      <c r="D203" s="48"/>
      <c r="E203" s="48">
        <f t="shared" si="4"/>
        <v>0</v>
      </c>
      <c r="F203" s="47" t="s">
        <v>219</v>
      </c>
    </row>
    <row r="204" spans="1:6" ht="15" x14ac:dyDescent="0.25">
      <c r="A204" s="45" t="s">
        <v>384</v>
      </c>
      <c r="B204" s="50" t="s">
        <v>205</v>
      </c>
      <c r="C204" s="47">
        <v>25</v>
      </c>
      <c r="D204" s="48"/>
      <c r="E204" s="48">
        <f t="shared" si="4"/>
        <v>0</v>
      </c>
      <c r="F204" s="47" t="s">
        <v>219</v>
      </c>
    </row>
    <row r="205" spans="1:6" ht="15" x14ac:dyDescent="0.25">
      <c r="A205" s="45" t="s">
        <v>385</v>
      </c>
      <c r="B205" s="50" t="s">
        <v>206</v>
      </c>
      <c r="C205" s="47">
        <v>8</v>
      </c>
      <c r="D205" s="48"/>
      <c r="E205" s="48">
        <f t="shared" si="4"/>
        <v>0</v>
      </c>
      <c r="F205" s="47" t="s">
        <v>219</v>
      </c>
    </row>
    <row r="206" spans="1:6" ht="15" x14ac:dyDescent="0.25">
      <c r="A206" s="45" t="s">
        <v>386</v>
      </c>
      <c r="B206" s="50" t="s">
        <v>207</v>
      </c>
      <c r="C206" s="47">
        <v>8</v>
      </c>
      <c r="D206" s="48"/>
      <c r="E206" s="48">
        <f t="shared" si="4"/>
        <v>0</v>
      </c>
      <c r="F206" s="47" t="s">
        <v>219</v>
      </c>
    </row>
    <row r="207" spans="1:6" ht="15" x14ac:dyDescent="0.25">
      <c r="A207" s="45" t="s">
        <v>387</v>
      </c>
      <c r="B207" s="50" t="s">
        <v>208</v>
      </c>
      <c r="C207" s="47">
        <v>8</v>
      </c>
      <c r="D207" s="48"/>
      <c r="E207" s="48">
        <f t="shared" si="4"/>
        <v>0</v>
      </c>
      <c r="F207" s="47" t="s">
        <v>219</v>
      </c>
    </row>
    <row r="208" spans="1:6" ht="15" x14ac:dyDescent="0.25">
      <c r="A208" s="45" t="s">
        <v>388</v>
      </c>
      <c r="B208" s="50" t="s">
        <v>209</v>
      </c>
      <c r="C208" s="47">
        <v>8</v>
      </c>
      <c r="D208" s="48"/>
      <c r="E208" s="48">
        <f t="shared" si="4"/>
        <v>0</v>
      </c>
      <c r="F208" s="47" t="s">
        <v>219</v>
      </c>
    </row>
    <row r="209" spans="1:6" ht="15" x14ac:dyDescent="0.25">
      <c r="A209" s="45" t="s">
        <v>389</v>
      </c>
      <c r="B209" s="50" t="s">
        <v>210</v>
      </c>
      <c r="C209" s="47">
        <v>8</v>
      </c>
      <c r="D209" s="48"/>
      <c r="E209" s="48">
        <f t="shared" si="4"/>
        <v>0</v>
      </c>
      <c r="F209" s="47" t="s">
        <v>219</v>
      </c>
    </row>
    <row r="210" spans="1:6" ht="15" x14ac:dyDescent="0.25">
      <c r="A210" s="45" t="s">
        <v>390</v>
      </c>
      <c r="B210" s="50" t="s">
        <v>211</v>
      </c>
      <c r="C210" s="47">
        <v>8</v>
      </c>
      <c r="D210" s="48"/>
      <c r="E210" s="48">
        <f t="shared" si="4"/>
        <v>0</v>
      </c>
      <c r="F210" s="47" t="s">
        <v>219</v>
      </c>
    </row>
    <row r="211" spans="1:6" ht="15" x14ac:dyDescent="0.25">
      <c r="A211" s="45" t="s">
        <v>391</v>
      </c>
      <c r="B211" s="50" t="s">
        <v>212</v>
      </c>
      <c r="C211" s="47">
        <v>8</v>
      </c>
      <c r="D211" s="48"/>
      <c r="E211" s="48">
        <f t="shared" si="4"/>
        <v>0</v>
      </c>
      <c r="F211" s="47" t="s">
        <v>219</v>
      </c>
    </row>
    <row r="212" spans="1:6" ht="15" x14ac:dyDescent="0.25">
      <c r="A212" s="45" t="s">
        <v>392</v>
      </c>
      <c r="B212" s="50" t="s">
        <v>213</v>
      </c>
      <c r="C212" s="47">
        <v>25</v>
      </c>
      <c r="D212" s="48"/>
      <c r="E212" s="48">
        <f t="shared" si="4"/>
        <v>0</v>
      </c>
      <c r="F212" s="47" t="s">
        <v>219</v>
      </c>
    </row>
    <row r="213" spans="1:6" ht="15" x14ac:dyDescent="0.25">
      <c r="A213" s="45" t="s">
        <v>393</v>
      </c>
      <c r="B213" s="50" t="s">
        <v>214</v>
      </c>
      <c r="C213" s="47">
        <v>12</v>
      </c>
      <c r="D213" s="48"/>
      <c r="E213" s="48">
        <f t="shared" si="4"/>
        <v>0</v>
      </c>
      <c r="F213" s="47" t="s">
        <v>219</v>
      </c>
    </row>
    <row r="214" spans="1:6" ht="30" x14ac:dyDescent="0.25">
      <c r="A214" s="45" t="s">
        <v>394</v>
      </c>
      <c r="B214" s="50" t="s">
        <v>215</v>
      </c>
      <c r="C214" s="47">
        <v>10</v>
      </c>
      <c r="D214" s="48"/>
      <c r="E214" s="48">
        <f t="shared" si="4"/>
        <v>0</v>
      </c>
      <c r="F214" s="47" t="s">
        <v>220</v>
      </c>
    </row>
    <row r="215" spans="1:6" ht="30" x14ac:dyDescent="0.25">
      <c r="A215" s="45" t="s">
        <v>395</v>
      </c>
      <c r="B215" s="50" t="s">
        <v>216</v>
      </c>
      <c r="C215" s="47">
        <v>10</v>
      </c>
      <c r="D215" s="48"/>
      <c r="E215" s="48">
        <f t="shared" si="4"/>
        <v>0</v>
      </c>
      <c r="F215" s="47" t="s">
        <v>220</v>
      </c>
    </row>
    <row r="216" spans="1:6" ht="30" x14ac:dyDescent="0.25">
      <c r="A216" s="45" t="s">
        <v>396</v>
      </c>
      <c r="B216" s="50" t="s">
        <v>217</v>
      </c>
      <c r="C216" s="47">
        <v>10</v>
      </c>
      <c r="D216" s="48"/>
      <c r="E216" s="48">
        <f t="shared" si="4"/>
        <v>0</v>
      </c>
      <c r="F216" s="47" t="s">
        <v>221</v>
      </c>
    </row>
    <row r="217" spans="1:6" ht="15" x14ac:dyDescent="0.25">
      <c r="A217" s="45" t="s">
        <v>397</v>
      </c>
      <c r="B217" s="50" t="s">
        <v>218</v>
      </c>
      <c r="C217" s="47">
        <v>10</v>
      </c>
      <c r="D217" s="48"/>
      <c r="E217" s="48">
        <f t="shared" si="4"/>
        <v>0</v>
      </c>
      <c r="F217" s="47" t="s">
        <v>222</v>
      </c>
    </row>
    <row r="218" spans="1:6" ht="15" x14ac:dyDescent="0.25">
      <c r="A218" s="64" t="s">
        <v>399</v>
      </c>
      <c r="B218" s="65"/>
      <c r="C218" s="65"/>
      <c r="D218" s="66"/>
      <c r="E218" s="57">
        <f>SUM(E197:E217)</f>
        <v>0</v>
      </c>
      <c r="F218" s="58" t="s">
        <v>225</v>
      </c>
    </row>
    <row r="219" spans="1:6" ht="15" x14ac:dyDescent="0.25">
      <c r="A219" s="64" t="s">
        <v>223</v>
      </c>
      <c r="B219" s="65"/>
      <c r="C219" s="65"/>
      <c r="D219" s="66"/>
      <c r="E219" s="57"/>
      <c r="F219" s="58" t="s">
        <v>225</v>
      </c>
    </row>
    <row r="220" spans="1:6" ht="15" x14ac:dyDescent="0.25">
      <c r="A220" s="64" t="s">
        <v>398</v>
      </c>
      <c r="B220" s="65"/>
      <c r="C220" s="65"/>
      <c r="D220" s="66"/>
      <c r="E220" s="57"/>
      <c r="F220" s="58" t="s">
        <v>225</v>
      </c>
    </row>
    <row r="221" spans="1:6" ht="9.75" customHeight="1" x14ac:dyDescent="0.25">
      <c r="A221" s="32"/>
      <c r="B221" s="32"/>
      <c r="C221" s="32"/>
      <c r="D221" s="32"/>
      <c r="E221" s="33"/>
      <c r="F221" s="34"/>
    </row>
    <row r="222" spans="1:6" s="16" customFormat="1" x14ac:dyDescent="0.25">
      <c r="A222" s="1" t="s">
        <v>40</v>
      </c>
      <c r="B222" s="1"/>
      <c r="C222" s="1"/>
      <c r="D222" s="1"/>
      <c r="E222" s="1"/>
      <c r="F222" s="12"/>
    </row>
    <row r="223" spans="1:6" s="17" customFormat="1" ht="31.5" customHeight="1" x14ac:dyDescent="0.25">
      <c r="A223" s="67" t="s">
        <v>425</v>
      </c>
      <c r="B223" s="67"/>
      <c r="C223" s="67"/>
      <c r="D223" s="67"/>
      <c r="E223" s="67"/>
      <c r="F223" s="67"/>
    </row>
    <row r="224" spans="1:6" s="17" customFormat="1" ht="9.75" customHeight="1" x14ac:dyDescent="0.25">
      <c r="A224" s="18"/>
      <c r="B224" s="18"/>
      <c r="C224" s="18"/>
      <c r="D224" s="18"/>
      <c r="E224" s="18"/>
      <c r="F224" s="20"/>
    </row>
    <row r="225" spans="1:6" s="17" customFormat="1" ht="33" customHeight="1" x14ac:dyDescent="0.25">
      <c r="A225" s="79" t="s">
        <v>41</v>
      </c>
      <c r="B225" s="79"/>
      <c r="C225" s="79"/>
      <c r="D225" s="79"/>
      <c r="E225" s="79"/>
      <c r="F225" s="79"/>
    </row>
    <row r="226" spans="1:6" s="17" customFormat="1" x14ac:dyDescent="0.25">
      <c r="A226" s="21" t="s">
        <v>42</v>
      </c>
      <c r="B226" s="52" t="s">
        <v>295</v>
      </c>
      <c r="C226" s="22" t="s">
        <v>43</v>
      </c>
      <c r="D226" s="23"/>
      <c r="E226" s="23"/>
      <c r="F226" s="24"/>
    </row>
    <row r="227" spans="1:6" s="17" customFormat="1" x14ac:dyDescent="0.25">
      <c r="A227" s="21" t="s">
        <v>420</v>
      </c>
      <c r="B227" s="73" t="s">
        <v>414</v>
      </c>
      <c r="C227" s="75"/>
      <c r="D227" s="23">
        <v>14</v>
      </c>
      <c r="E227" s="23"/>
      <c r="F227" s="24"/>
    </row>
    <row r="228" spans="1:6" s="17" customFormat="1" x14ac:dyDescent="0.25">
      <c r="A228" s="21" t="s">
        <v>421</v>
      </c>
      <c r="B228" s="96" t="s">
        <v>415</v>
      </c>
      <c r="C228" s="96"/>
      <c r="D228" s="23">
        <v>13</v>
      </c>
      <c r="E228" s="23"/>
      <c r="F228" s="24"/>
    </row>
    <row r="229" spans="1:6" s="17" customFormat="1" x14ac:dyDescent="0.25">
      <c r="A229" s="21" t="s">
        <v>422</v>
      </c>
      <c r="B229" s="97" t="s">
        <v>416</v>
      </c>
      <c r="C229" s="98"/>
      <c r="D229" s="23">
        <v>13</v>
      </c>
      <c r="E229" s="23"/>
      <c r="F229" s="24"/>
    </row>
    <row r="230" spans="1:6" s="17" customFormat="1" x14ac:dyDescent="0.25">
      <c r="A230" s="21" t="s">
        <v>423</v>
      </c>
      <c r="B230" s="99" t="s">
        <v>417</v>
      </c>
      <c r="C230" s="100"/>
      <c r="D230" s="23">
        <v>4</v>
      </c>
      <c r="E230" s="23"/>
      <c r="F230" s="24"/>
    </row>
    <row r="231" spans="1:6" s="17" customFormat="1" x14ac:dyDescent="0.25">
      <c r="A231" s="25" t="s">
        <v>424</v>
      </c>
      <c r="B231" s="73" t="s">
        <v>418</v>
      </c>
      <c r="C231" s="75"/>
      <c r="D231" s="26">
        <v>3</v>
      </c>
      <c r="E231" s="23"/>
      <c r="F231" s="24"/>
    </row>
    <row r="232" spans="1:6" s="17" customFormat="1" x14ac:dyDescent="0.25">
      <c r="A232" s="25" t="s">
        <v>429</v>
      </c>
      <c r="B232" s="73" t="s">
        <v>430</v>
      </c>
      <c r="C232" s="75"/>
      <c r="D232" s="26">
        <v>1</v>
      </c>
      <c r="E232" s="26"/>
      <c r="F232" s="27"/>
    </row>
    <row r="233" spans="1:6" s="17" customFormat="1" ht="11.25" customHeight="1" x14ac:dyDescent="0.25">
      <c r="A233" s="19"/>
      <c r="B233" s="28"/>
      <c r="C233" s="28"/>
      <c r="D233" s="28"/>
      <c r="E233" s="28"/>
      <c r="F233" s="20"/>
    </row>
    <row r="234" spans="1:6" s="17" customFormat="1" ht="33.75" customHeight="1" x14ac:dyDescent="0.25">
      <c r="A234" s="70" t="s">
        <v>44</v>
      </c>
      <c r="B234" s="70"/>
      <c r="C234" s="70"/>
      <c r="D234" s="70"/>
      <c r="E234" s="70"/>
      <c r="F234" s="70"/>
    </row>
    <row r="235" spans="1:6" s="17" customFormat="1" x14ac:dyDescent="0.25">
      <c r="A235" s="71" t="s">
        <v>45</v>
      </c>
      <c r="B235" s="71"/>
      <c r="C235" s="71"/>
      <c r="D235" s="71"/>
      <c r="E235" s="71"/>
      <c r="F235" s="71"/>
    </row>
    <row r="236" spans="1:6" s="17" customFormat="1" ht="9" customHeight="1" x14ac:dyDescent="0.25">
      <c r="A236" s="19"/>
      <c r="B236" s="28"/>
      <c r="C236" s="28"/>
      <c r="D236" s="28"/>
      <c r="E236" s="28"/>
      <c r="F236" s="20"/>
    </row>
    <row r="237" spans="1:6" s="17" customFormat="1" ht="74.25" customHeight="1" x14ac:dyDescent="0.25">
      <c r="A237" s="29" t="s">
        <v>46</v>
      </c>
      <c r="B237" s="55" t="s">
        <v>296</v>
      </c>
      <c r="C237" s="41" t="s">
        <v>43</v>
      </c>
      <c r="D237" s="72" t="s">
        <v>47</v>
      </c>
      <c r="E237" s="72"/>
      <c r="F237" s="72"/>
    </row>
    <row r="238" spans="1:6" s="17" customFormat="1" x14ac:dyDescent="0.25">
      <c r="A238" s="25" t="s">
        <v>420</v>
      </c>
      <c r="B238" s="60" t="s">
        <v>417</v>
      </c>
      <c r="C238" s="42">
        <v>4</v>
      </c>
      <c r="D238" s="73" t="s">
        <v>419</v>
      </c>
      <c r="E238" s="74"/>
      <c r="F238" s="75"/>
    </row>
    <row r="239" spans="1:6" s="17" customFormat="1" x14ac:dyDescent="0.25">
      <c r="A239" s="25"/>
      <c r="B239" s="53"/>
      <c r="C239" s="42"/>
      <c r="D239" s="68"/>
      <c r="E239" s="68"/>
      <c r="F239" s="68"/>
    </row>
    <row r="240" spans="1:6" s="17" customFormat="1" ht="150" customHeight="1" x14ac:dyDescent="0.25">
      <c r="A240" s="69" t="s">
        <v>48</v>
      </c>
      <c r="B240" s="69"/>
      <c r="C240" s="69"/>
      <c r="D240" s="69"/>
      <c r="E240" s="69"/>
      <c r="F240" s="69"/>
    </row>
    <row r="241" spans="1:6" s="17" customFormat="1" ht="32.25" customHeight="1" x14ac:dyDescent="0.25">
      <c r="A241" s="19" t="s">
        <v>426</v>
      </c>
      <c r="B241" s="30" t="s">
        <v>49</v>
      </c>
      <c r="D241" s="19" t="s">
        <v>427</v>
      </c>
      <c r="E241" s="19"/>
      <c r="F241" s="20"/>
    </row>
    <row r="242" spans="1:6" s="17" customFormat="1" ht="37.5" customHeight="1" x14ac:dyDescent="0.25">
      <c r="A242" s="54" t="s">
        <v>50</v>
      </c>
      <c r="B242" s="35" t="s">
        <v>51</v>
      </c>
      <c r="C242" s="36"/>
      <c r="D242" s="37" t="s">
        <v>52</v>
      </c>
      <c r="E242" s="37"/>
      <c r="F242" s="38"/>
    </row>
    <row r="243" spans="1:6" s="17" customFormat="1" ht="15.75" customHeight="1" x14ac:dyDescent="0.25">
      <c r="A243" s="40"/>
      <c r="B243" s="30"/>
      <c r="D243" s="19"/>
      <c r="E243" s="19"/>
      <c r="F243" s="20"/>
    </row>
    <row r="244" spans="1:6" s="31" customFormat="1" ht="31.5" customHeight="1" x14ac:dyDescent="0.25">
      <c r="A244" s="67" t="s">
        <v>53</v>
      </c>
      <c r="B244" s="67"/>
      <c r="C244" s="67"/>
      <c r="D244" s="67"/>
      <c r="E244" s="67"/>
      <c r="F244" s="67"/>
    </row>
  </sheetData>
  <mergeCells count="70">
    <mergeCell ref="B227:C227"/>
    <mergeCell ref="B228:C228"/>
    <mergeCell ref="B229:C229"/>
    <mergeCell ref="B230:C230"/>
    <mergeCell ref="B232:C232"/>
    <mergeCell ref="B231:C231"/>
    <mergeCell ref="A21:B21"/>
    <mergeCell ref="C21:F21"/>
    <mergeCell ref="A22:B22"/>
    <mergeCell ref="A18:B18"/>
    <mergeCell ref="C18:F18"/>
    <mergeCell ref="A19:B19"/>
    <mergeCell ref="C19:F19"/>
    <mergeCell ref="A20:B20"/>
    <mergeCell ref="C20:F20"/>
    <mergeCell ref="C22:F22"/>
    <mergeCell ref="B11:C11"/>
    <mergeCell ref="B14:C14"/>
    <mergeCell ref="B16:C16"/>
    <mergeCell ref="A12:F12"/>
    <mergeCell ref="A7:G7"/>
    <mergeCell ref="A1:F1"/>
    <mergeCell ref="B3:C3"/>
    <mergeCell ref="B4:C4"/>
    <mergeCell ref="A5:G5"/>
    <mergeCell ref="A6:G6"/>
    <mergeCell ref="A23:B23"/>
    <mergeCell ref="C23:F23"/>
    <mergeCell ref="A24:B24"/>
    <mergeCell ref="C24:F24"/>
    <mergeCell ref="A25:B25"/>
    <mergeCell ref="C25:F25"/>
    <mergeCell ref="A26:B26"/>
    <mergeCell ref="C26:F26"/>
    <mergeCell ref="A29:B29"/>
    <mergeCell ref="C29:F29"/>
    <mergeCell ref="A30:B30"/>
    <mergeCell ref="C30:F30"/>
    <mergeCell ref="A31:B31"/>
    <mergeCell ref="C31:F31"/>
    <mergeCell ref="A33:F33"/>
    <mergeCell ref="A193:D193"/>
    <mergeCell ref="A225:F225"/>
    <mergeCell ref="A36:F36"/>
    <mergeCell ref="A107:D107"/>
    <mergeCell ref="A108:D108"/>
    <mergeCell ref="A109:D109"/>
    <mergeCell ref="A110:F110"/>
    <mergeCell ref="A171:F171"/>
    <mergeCell ref="A157:D157"/>
    <mergeCell ref="A158:D158"/>
    <mergeCell ref="A159:D159"/>
    <mergeCell ref="A219:D219"/>
    <mergeCell ref="A220:D220"/>
    <mergeCell ref="A160:F160"/>
    <mergeCell ref="A168:D168"/>
    <mergeCell ref="A169:D169"/>
    <mergeCell ref="A170:D170"/>
    <mergeCell ref="A244:F244"/>
    <mergeCell ref="A223:F223"/>
    <mergeCell ref="D239:F239"/>
    <mergeCell ref="A240:F240"/>
    <mergeCell ref="A234:F234"/>
    <mergeCell ref="A235:F235"/>
    <mergeCell ref="D237:F237"/>
    <mergeCell ref="D238:F238"/>
    <mergeCell ref="A194:D194"/>
    <mergeCell ref="A195:D195"/>
    <mergeCell ref="A196:F196"/>
    <mergeCell ref="A218:D218"/>
  </mergeCells>
  <pageMargins left="0.7" right="0.7" top="0.75" bottom="0.75" header="0.3" footer="0.3"/>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 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Vilma Sobolevskienė</dc:creator>
  <cp:lastModifiedBy>Lina Barakauskaitė</cp:lastModifiedBy>
  <cp:lastPrinted>2023-03-07T09:38:04Z</cp:lastPrinted>
  <dcterms:created xsi:type="dcterms:W3CDTF">2018-04-25T12:34:24Z</dcterms:created>
  <dcterms:modified xsi:type="dcterms:W3CDTF">2023-03-10T11:31:44Z</dcterms:modified>
</cp:coreProperties>
</file>